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統計書\R7荒尾市統計書\原稿\"/>
    </mc:Choice>
  </mc:AlternateContent>
  <bookViews>
    <workbookView xWindow="0" yWindow="0" windowWidth="23040" windowHeight="9096"/>
  </bookViews>
  <sheets>
    <sheet name="第5章" sheetId="9" r:id="rId1"/>
    <sheet name="5‐1（1）" sheetId="18" r:id="rId2"/>
    <sheet name="5‐1(2).(3)" sheetId="23" r:id="rId3"/>
    <sheet name="5-2(1).(2)" sheetId="26" r:id="rId4"/>
    <sheet name="5-2(3)" sheetId="27" r:id="rId5"/>
  </sheets>
  <definedNames>
    <definedName name="_Tag1" localSheetId="1">'5‐1（1）'!#REF!</definedName>
    <definedName name="_Tag1" localSheetId="3">#REF!</definedName>
    <definedName name="_Tag1" localSheetId="4">#REF!</definedName>
    <definedName name="_Tag1">#REF!</definedName>
    <definedName name="_Tag2" localSheetId="1">'5‐1（1）'!#REF!</definedName>
    <definedName name="_Tag3" localSheetId="1">'5‐1（1）'!#REF!</definedName>
    <definedName name="_Top1" localSheetId="1">'5‐1（1）'!#REF!</definedName>
    <definedName name="DATA" localSheetId="1">'5‐1（1）'!#REF!,'5‐1（1）'!#REF!</definedName>
    <definedName name="DATA" localSheetId="3">#REF!</definedName>
    <definedName name="DATA" localSheetId="4">#REF!</definedName>
    <definedName name="DATA">#REF!</definedName>
    <definedName name="K_Top1" localSheetId="1">'5‐1（1）'!#REF!</definedName>
    <definedName name="K_Top1" localSheetId="3">#REF!</definedName>
    <definedName name="K_Top1" localSheetId="4">#REF!</definedName>
    <definedName name="K_Top1">#REF!</definedName>
    <definedName name="K_TOP2" localSheetId="1">'5‐1（1）'!#REF!</definedName>
    <definedName name="Last1" localSheetId="1">'5‐1（1）'!#REF!</definedName>
    <definedName name="_xlnm.Print_Area" localSheetId="1">'5‐1（1）'!$A$1:$G$49</definedName>
    <definedName name="_xlnm.Print_Area" localSheetId="2">'5‐1(2).(3)'!$A$1:$O$34</definedName>
    <definedName name="SIKI1" localSheetId="1">'5‐1（1）'!#REF!</definedName>
    <definedName name="SIKI2" localSheetId="1">'5‐1（1）'!#REF!</definedName>
  </definedNames>
  <calcPr calcId="162913"/>
</workbook>
</file>

<file path=xl/calcChain.xml><?xml version="1.0" encoding="utf-8"?>
<calcChain xmlns="http://schemas.openxmlformats.org/spreadsheetml/2006/main">
  <c r="B15" i="23" l="1"/>
  <c r="B16" i="23"/>
  <c r="B14" i="23"/>
  <c r="B13" i="23" l="1"/>
  <c r="E33" i="26" l="1"/>
  <c r="F33" i="26"/>
  <c r="B5" i="23" l="1"/>
  <c r="B6" i="23"/>
  <c r="B7" i="23"/>
  <c r="B8" i="23"/>
  <c r="B9" i="23"/>
  <c r="B10" i="23"/>
  <c r="B11" i="23"/>
  <c r="B12" i="23"/>
</calcChain>
</file>

<file path=xl/sharedStrings.xml><?xml version="1.0" encoding="utf-8"?>
<sst xmlns="http://schemas.openxmlformats.org/spreadsheetml/2006/main" count="171" uniqueCount="134">
  <si>
    <t>年   度</t>
    <phoneticPr fontId="9"/>
  </si>
  <si>
    <t>行政区域
内 人 口
（Ａ）</t>
    <phoneticPr fontId="11"/>
  </si>
  <si>
    <t>上水道
人　口</t>
    <rPh sb="0" eb="3">
      <t>ジョウスイドウ</t>
    </rPh>
    <rPh sb="4" eb="5">
      <t>ニン</t>
    </rPh>
    <rPh sb="6" eb="7">
      <t>クチ</t>
    </rPh>
    <phoneticPr fontId="5"/>
  </si>
  <si>
    <t>簡易水道
人　口</t>
    <rPh sb="0" eb="2">
      <t>カンイ</t>
    </rPh>
    <rPh sb="2" eb="4">
      <t>スイドウ</t>
    </rPh>
    <rPh sb="5" eb="6">
      <t>ニン</t>
    </rPh>
    <rPh sb="7" eb="8">
      <t>クチ</t>
    </rPh>
    <phoneticPr fontId="5"/>
  </si>
  <si>
    <t>専用水道
人　口</t>
    <rPh sb="0" eb="2">
      <t>センヨウ</t>
    </rPh>
    <rPh sb="2" eb="4">
      <t>スイドウ</t>
    </rPh>
    <rPh sb="5" eb="6">
      <t>ニン</t>
    </rPh>
    <rPh sb="7" eb="8">
      <t>クチ</t>
    </rPh>
    <phoneticPr fontId="5"/>
  </si>
  <si>
    <t>普　及　率
(Ｂ／Ａ
　×100％）</t>
    <phoneticPr fontId="5"/>
  </si>
  <si>
    <t>合　計
(Ｂ)</t>
    <rPh sb="0" eb="1">
      <t>ゴウ</t>
    </rPh>
    <rPh sb="2" eb="3">
      <t>ケイ</t>
    </rPh>
    <phoneticPr fontId="5"/>
  </si>
  <si>
    <t>(１）水道施設の状況</t>
    <rPh sb="3" eb="5">
      <t>スイドウ</t>
    </rPh>
    <rPh sb="5" eb="7">
      <t>シセツ</t>
    </rPh>
    <rPh sb="8" eb="10">
      <t>ジョウキョウ</t>
    </rPh>
    <phoneticPr fontId="5"/>
  </si>
  <si>
    <t>-</t>
  </si>
  <si>
    <t>５－１　水　道</t>
    <rPh sb="4" eb="5">
      <t>スイ</t>
    </rPh>
    <rPh sb="6" eb="7">
      <t>ミチ</t>
    </rPh>
    <phoneticPr fontId="9"/>
  </si>
  <si>
    <t>第５章　水道・下水道</t>
    <rPh sb="0" eb="1">
      <t>ダイ</t>
    </rPh>
    <rPh sb="2" eb="3">
      <t>ショウ</t>
    </rPh>
    <rPh sb="4" eb="5">
      <t>ミズ</t>
    </rPh>
    <rPh sb="5" eb="6">
      <t>ミチ</t>
    </rPh>
    <rPh sb="7" eb="10">
      <t>ゲスイドウ</t>
    </rPh>
    <phoneticPr fontId="9"/>
  </si>
  <si>
    <t>-</t>
    <phoneticPr fontId="11"/>
  </si>
  <si>
    <t>計</t>
    <rPh sb="0" eb="1">
      <t>ケイ</t>
    </rPh>
    <phoneticPr fontId="11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</si>
  <si>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</si>
  <si>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</si>
  <si>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</si>
  <si>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</si>
  <si>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</si>
  <si>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</si>
  <si>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11月</t>
  </si>
  <si>
    <t>12月</t>
  </si>
  <si>
    <t>1月</t>
  </si>
  <si>
    <t>2月</t>
  </si>
  <si>
    <t>3月</t>
  </si>
  <si>
    <t>　　（単位　千㎥）</t>
    <rPh sb="6" eb="7">
      <t>セン</t>
    </rPh>
    <phoneticPr fontId="5"/>
  </si>
  <si>
    <t>(２）給水量（月別）</t>
    <rPh sb="3" eb="5">
      <t>キュウスイ</t>
    </rPh>
    <rPh sb="5" eb="6">
      <t>リョウ</t>
    </rPh>
    <rPh sb="7" eb="9">
      <t>ツキベツ</t>
    </rPh>
    <phoneticPr fontId="5"/>
  </si>
  <si>
    <t>(３）給水量（1日）</t>
    <rPh sb="3" eb="5">
      <t>キュウスイ</t>
    </rPh>
    <rPh sb="5" eb="6">
      <t>リョウ</t>
    </rPh>
    <rPh sb="8" eb="9">
      <t>ニチ</t>
    </rPh>
    <phoneticPr fontId="5"/>
  </si>
  <si>
    <t>一 日 配 水 量</t>
    <rPh sb="0" eb="1">
      <t>イチ</t>
    </rPh>
    <rPh sb="2" eb="3">
      <t>ニチ</t>
    </rPh>
    <rPh sb="4" eb="5">
      <t>ハイ</t>
    </rPh>
    <rPh sb="6" eb="7">
      <t>スイ</t>
    </rPh>
    <rPh sb="8" eb="9">
      <t>リョウ</t>
    </rPh>
    <phoneticPr fontId="11"/>
  </si>
  <si>
    <t>平　均</t>
    <rPh sb="0" eb="1">
      <t>ヒラ</t>
    </rPh>
    <rPh sb="2" eb="3">
      <t>キン</t>
    </rPh>
    <phoneticPr fontId="5"/>
  </si>
  <si>
    <t>最大</t>
    <rPh sb="0" eb="2">
      <t>サイダイ</t>
    </rPh>
    <phoneticPr fontId="5"/>
  </si>
  <si>
    <t>一日平均給水量</t>
    <rPh sb="0" eb="2">
      <t>イチニチ</t>
    </rPh>
    <rPh sb="2" eb="4">
      <t>ヘイキン</t>
    </rPh>
    <rPh sb="4" eb="6">
      <t>キュウスイ</t>
    </rPh>
    <rPh sb="6" eb="7">
      <t>リョウ</t>
    </rPh>
    <phoneticPr fontId="5"/>
  </si>
  <si>
    <t>（単位　㎥）</t>
    <phoneticPr fontId="5"/>
  </si>
  <si>
    <t>-</t>
    <phoneticPr fontId="5"/>
  </si>
  <si>
    <t>10月</t>
    <rPh sb="2" eb="3">
      <t>ガツ</t>
    </rPh>
    <phoneticPr fontId="5"/>
  </si>
  <si>
    <t>５－２　下水道</t>
    <rPh sb="4" eb="7">
      <t>ゲスイドウ</t>
    </rPh>
    <phoneticPr fontId="9"/>
  </si>
  <si>
    <t>（１）公共下水道の普及状況</t>
    <rPh sb="3" eb="5">
      <t>コウキョウ</t>
    </rPh>
    <rPh sb="5" eb="8">
      <t>ゲスイドウ</t>
    </rPh>
    <rPh sb="9" eb="11">
      <t>フキュウ</t>
    </rPh>
    <rPh sb="11" eb="13">
      <t>ジョウキョウ</t>
    </rPh>
    <phoneticPr fontId="9"/>
  </si>
  <si>
    <t>（２）都市下水路事業の状況</t>
    <rPh sb="3" eb="5">
      <t>トシ</t>
    </rPh>
    <rPh sb="5" eb="7">
      <t>ゲスイ</t>
    </rPh>
    <rPh sb="7" eb="8">
      <t>ロ</t>
    </rPh>
    <rPh sb="8" eb="10">
      <t>ジギョウ</t>
    </rPh>
    <rPh sb="11" eb="13">
      <t>ジョウキョウ</t>
    </rPh>
    <phoneticPr fontId="5"/>
  </si>
  <si>
    <t>(単位　人・%)</t>
    <rPh sb="1" eb="3">
      <t>タンイ</t>
    </rPh>
    <rPh sb="4" eb="5">
      <t>ヒト</t>
    </rPh>
    <phoneticPr fontId="5"/>
  </si>
  <si>
    <t>年　度</t>
    <rPh sb="2" eb="3">
      <t>ド</t>
    </rPh>
    <phoneticPr fontId="9"/>
  </si>
  <si>
    <t>総人口
Ａ</t>
    <rPh sb="0" eb="3">
      <t>ソウジンコウ</t>
    </rPh>
    <phoneticPr fontId="5"/>
  </si>
  <si>
    <t>処理区域人口
Ｂ</t>
    <rPh sb="0" eb="2">
      <t>ショリ</t>
    </rPh>
    <rPh sb="2" eb="4">
      <t>クイキ</t>
    </rPh>
    <rPh sb="4" eb="6">
      <t>ジンコウ</t>
    </rPh>
    <phoneticPr fontId="5"/>
  </si>
  <si>
    <t>水洗化人口
Ｃ</t>
    <rPh sb="0" eb="2">
      <t>スイセン</t>
    </rPh>
    <rPh sb="2" eb="3">
      <t>カ</t>
    </rPh>
    <rPh sb="3" eb="5">
      <t>ジンコウ</t>
    </rPh>
    <phoneticPr fontId="5"/>
  </si>
  <si>
    <t>人口普及率
Ｂ／Ａ</t>
    <rPh sb="0" eb="2">
      <t>ジンコウ</t>
    </rPh>
    <rPh sb="2" eb="4">
      <t>フキュウ</t>
    </rPh>
    <rPh sb="4" eb="5">
      <t>リツ</t>
    </rPh>
    <phoneticPr fontId="5"/>
  </si>
  <si>
    <t>水洗化率
Ｃ／Ｂ</t>
    <rPh sb="0" eb="3">
      <t>スイセンカ</t>
    </rPh>
    <rPh sb="3" eb="4">
      <t>リツ</t>
    </rPh>
    <phoneticPr fontId="5"/>
  </si>
  <si>
    <t>境　崎
※</t>
    <rPh sb="0" eb="1">
      <t>サカイ</t>
    </rPh>
    <rPh sb="2" eb="3">
      <t>サキ</t>
    </rPh>
    <phoneticPr fontId="5"/>
  </si>
  <si>
    <t>市　屋
※</t>
    <rPh sb="0" eb="1">
      <t>イチ</t>
    </rPh>
    <rPh sb="2" eb="3">
      <t>ヤ</t>
    </rPh>
    <phoneticPr fontId="5"/>
  </si>
  <si>
    <t>原万田</t>
    <rPh sb="0" eb="1">
      <t>ハラ</t>
    </rPh>
    <rPh sb="1" eb="3">
      <t>マンダ</t>
    </rPh>
    <phoneticPr fontId="5"/>
  </si>
  <si>
    <t>牛　水</t>
    <rPh sb="0" eb="1">
      <t>ウシ</t>
    </rPh>
    <rPh sb="2" eb="3">
      <t>ミズ</t>
    </rPh>
    <phoneticPr fontId="5"/>
  </si>
  <si>
    <t>上小路
※</t>
    <rPh sb="0" eb="1">
      <t>ウエ</t>
    </rPh>
    <rPh sb="1" eb="2">
      <t>チイ</t>
    </rPh>
    <rPh sb="2" eb="3">
      <t>ロ</t>
    </rPh>
    <phoneticPr fontId="5"/>
  </si>
  <si>
    <t>大　平
※</t>
    <rPh sb="0" eb="1">
      <t>ダイ</t>
    </rPh>
    <rPh sb="2" eb="3">
      <t>ヒラ</t>
    </rPh>
    <phoneticPr fontId="5"/>
  </si>
  <si>
    <t>計</t>
    <rPh sb="0" eb="1">
      <t>ケイ</t>
    </rPh>
    <phoneticPr fontId="5"/>
  </si>
  <si>
    <t>総事業費
(千円)</t>
    <rPh sb="0" eb="4">
      <t>ソウジギョウヒ</t>
    </rPh>
    <rPh sb="6" eb="8">
      <t>センエン</t>
    </rPh>
    <phoneticPr fontId="9"/>
  </si>
  <si>
    <t>施工年度</t>
    <rPh sb="0" eb="2">
      <t>セコウ</t>
    </rPh>
    <rPh sb="2" eb="4">
      <t>ネンド</t>
    </rPh>
    <phoneticPr fontId="9"/>
  </si>
  <si>
    <t>50～55</t>
    <phoneticPr fontId="5"/>
  </si>
  <si>
    <t>51～55</t>
    <phoneticPr fontId="5"/>
  </si>
  <si>
    <r>
      <t>5</t>
    </r>
    <r>
      <rPr>
        <sz val="11"/>
        <rFont val="ＭＳ 明朝"/>
        <family val="1"/>
        <charset val="128"/>
      </rPr>
      <t>2～54</t>
    </r>
    <phoneticPr fontId="5"/>
  </si>
  <si>
    <t>54～60</t>
    <phoneticPr fontId="5"/>
  </si>
  <si>
    <r>
      <t>5</t>
    </r>
    <r>
      <rPr>
        <sz val="11"/>
        <rFont val="ＭＳ 明朝"/>
        <family val="1"/>
        <charset val="128"/>
      </rPr>
      <t>7～59</t>
    </r>
    <phoneticPr fontId="5"/>
  </si>
  <si>
    <t>57～59</t>
    <phoneticPr fontId="5"/>
  </si>
  <si>
    <t>集水面積
(ha）</t>
    <rPh sb="0" eb="1">
      <t>アツ</t>
    </rPh>
    <rPh sb="1" eb="2">
      <t>スイ</t>
    </rPh>
    <rPh sb="2" eb="4">
      <t>メンセキ</t>
    </rPh>
    <phoneticPr fontId="9"/>
  </si>
  <si>
    <t>浸水解消
面積(ha）</t>
    <rPh sb="0" eb="2">
      <t>シンスイ</t>
    </rPh>
    <rPh sb="2" eb="4">
      <t>カイショウ</t>
    </rPh>
    <rPh sb="5" eb="7">
      <t>メンセキ</t>
    </rPh>
    <phoneticPr fontId="9"/>
  </si>
  <si>
    <t>浸水戸数
(戸)</t>
    <rPh sb="0" eb="2">
      <t>シンスイ</t>
    </rPh>
    <rPh sb="2" eb="3">
      <t>ト</t>
    </rPh>
    <rPh sb="3" eb="4">
      <t>スウ</t>
    </rPh>
    <rPh sb="6" eb="7">
      <t>ト</t>
    </rPh>
    <phoneticPr fontId="9"/>
  </si>
  <si>
    <t>改良工事
延長(ｍ)</t>
    <rPh sb="0" eb="2">
      <t>カイリョウ</t>
    </rPh>
    <rPh sb="2" eb="4">
      <t>コウジ</t>
    </rPh>
    <rPh sb="5" eb="7">
      <t>エンチョウ</t>
    </rPh>
    <phoneticPr fontId="9"/>
  </si>
  <si>
    <t>(３）下水道施設の概要</t>
    <rPh sb="3" eb="6">
      <t>ゲスイドウ</t>
    </rPh>
    <rPh sb="6" eb="8">
      <t>シセツ</t>
    </rPh>
    <rPh sb="9" eb="11">
      <t>ガイヨウ</t>
    </rPh>
    <phoneticPr fontId="5"/>
  </si>
  <si>
    <t>1)各年度末の数値による。</t>
    <rPh sb="2" eb="6">
      <t>カクネンドマツ</t>
    </rPh>
    <rPh sb="7" eb="9">
      <t>スウチ</t>
    </rPh>
    <phoneticPr fontId="5"/>
  </si>
  <si>
    <t>1)※は、昭和60年3月から公共下水道へ変更。</t>
    <rPh sb="5" eb="7">
      <t>ショウワ</t>
    </rPh>
    <rPh sb="9" eb="10">
      <t>ネン</t>
    </rPh>
    <rPh sb="11" eb="12">
      <t>ガツ</t>
    </rPh>
    <rPh sb="14" eb="16">
      <t>コウキョウ</t>
    </rPh>
    <rPh sb="16" eb="19">
      <t>ゲスイドウ</t>
    </rPh>
    <rPh sb="20" eb="22">
      <t>ヘンコウ</t>
    </rPh>
    <phoneticPr fontId="5"/>
  </si>
  <si>
    <t>2)原万田の集水面積51haのうち38haは平成元年8月より公共下水道へ変更。</t>
    <rPh sb="2" eb="3">
      <t>ハラ</t>
    </rPh>
    <rPh sb="3" eb="5">
      <t>マンダ</t>
    </rPh>
    <rPh sb="6" eb="7">
      <t>アツ</t>
    </rPh>
    <rPh sb="7" eb="8">
      <t>ミズ</t>
    </rPh>
    <rPh sb="8" eb="10">
      <t>メンセキ</t>
    </rPh>
    <rPh sb="22" eb="24">
      <t>ヘイセイ</t>
    </rPh>
    <rPh sb="24" eb="26">
      <t>ガンネン</t>
    </rPh>
    <rPh sb="27" eb="28">
      <t>ガツ</t>
    </rPh>
    <rPh sb="30" eb="32">
      <t>コウキョウ</t>
    </rPh>
    <rPh sb="32" eb="35">
      <t>ゲスイドウ</t>
    </rPh>
    <rPh sb="36" eb="38">
      <t>ヘンコウ</t>
    </rPh>
    <phoneticPr fontId="5"/>
  </si>
  <si>
    <t>1)専用水道の現在給水人口は自己水源のみを対象としている。</t>
    <rPh sb="2" eb="4">
      <t>センヨウ</t>
    </rPh>
    <rPh sb="4" eb="6">
      <t>スイドウ</t>
    </rPh>
    <rPh sb="7" eb="9">
      <t>ゲンザイ</t>
    </rPh>
    <rPh sb="9" eb="11">
      <t>キュウスイ</t>
    </rPh>
    <rPh sb="11" eb="13">
      <t>ジンコウ</t>
    </rPh>
    <rPh sb="14" eb="16">
      <t>ジコ</t>
    </rPh>
    <rPh sb="16" eb="17">
      <t>スイ</t>
    </rPh>
    <rPh sb="17" eb="18">
      <t>ゲン</t>
    </rPh>
    <rPh sb="21" eb="23">
      <t>タイショウ</t>
    </rPh>
    <phoneticPr fontId="5"/>
  </si>
  <si>
    <t>2)行政区域内人口は、4月1日現在の推計人口である。</t>
    <rPh sb="2" eb="4">
      <t>ギョウセイ</t>
    </rPh>
    <rPh sb="4" eb="7">
      <t>クイキナイ</t>
    </rPh>
    <rPh sb="7" eb="9">
      <t>ジンコウ</t>
    </rPh>
    <rPh sb="12" eb="13">
      <t>ガツ</t>
    </rPh>
    <rPh sb="14" eb="15">
      <t>ニチ</t>
    </rPh>
    <rPh sb="15" eb="17">
      <t>ゲンザイ</t>
    </rPh>
    <rPh sb="18" eb="20">
      <t>スイケイ</t>
    </rPh>
    <rPh sb="20" eb="22">
      <t>ジンコウ</t>
    </rPh>
    <phoneticPr fontId="5"/>
  </si>
  <si>
    <t>（単位　人・％）</t>
    <phoneticPr fontId="5"/>
  </si>
  <si>
    <t>97.5</t>
  </si>
  <si>
    <t>昭和50年度</t>
    <rPh sb="0" eb="2">
      <t>ショウワ</t>
    </rPh>
    <rPh sb="4" eb="5">
      <t>ネン</t>
    </rPh>
    <rPh sb="5" eb="6">
      <t>ド</t>
    </rPh>
    <phoneticPr fontId="11"/>
  </si>
  <si>
    <t>55</t>
    <phoneticPr fontId="11"/>
  </si>
  <si>
    <t>60</t>
    <phoneticPr fontId="11"/>
  </si>
  <si>
    <t>平成元年度</t>
    <rPh sb="2" eb="3">
      <t>ゲン</t>
    </rPh>
    <rPh sb="4" eb="5">
      <t>ド</t>
    </rPh>
    <phoneticPr fontId="1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</si>
  <si>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</si>
  <si>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</si>
  <si>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</si>
  <si>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</si>
  <si>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</si>
  <si>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</si>
  <si>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</si>
  <si>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</si>
  <si>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</si>
  <si>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</si>
  <si>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</si>
  <si>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</si>
  <si>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</si>
  <si>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</si>
  <si>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</si>
  <si>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</si>
  <si>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</si>
  <si>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</si>
  <si>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</si>
  <si>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</si>
  <si>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</si>
  <si>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</si>
  <si>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資料　市企業局</t>
    <rPh sb="0" eb="2">
      <t>シリョウ</t>
    </rPh>
    <rPh sb="3" eb="4">
      <t>シ</t>
    </rPh>
    <rPh sb="4" eb="6">
      <t>キギョウ</t>
    </rPh>
    <rPh sb="6" eb="7">
      <t>キョク</t>
    </rPh>
    <phoneticPr fontId="5"/>
  </si>
  <si>
    <t>資料　熊本県統計年鑑</t>
    <rPh sb="0" eb="2">
      <t>シリョウ</t>
    </rPh>
    <rPh sb="3" eb="6">
      <t>クマモトケン</t>
    </rPh>
    <rPh sb="6" eb="8">
      <t>トウケイ</t>
    </rPh>
    <rPh sb="8" eb="10">
      <t>ネンカン</t>
    </rPh>
    <phoneticPr fontId="5"/>
  </si>
  <si>
    <t>平成7年度</t>
    <rPh sb="0" eb="2">
      <t>ヘイセイ</t>
    </rPh>
    <rPh sb="3" eb="4">
      <t>ネン</t>
    </rPh>
    <rPh sb="4" eb="5">
      <t>ド</t>
    </rPh>
    <phoneticPr fontId="9"/>
  </si>
  <si>
    <t>2</t>
  </si>
  <si>
    <t>97.4</t>
  </si>
  <si>
    <t>25</t>
  </si>
  <si>
    <t>97.6</t>
  </si>
  <si>
    <t>26</t>
    <phoneticPr fontId="5"/>
  </si>
  <si>
    <t>27</t>
    <phoneticPr fontId="5"/>
  </si>
  <si>
    <t>28</t>
    <phoneticPr fontId="5"/>
  </si>
  <si>
    <t>-</t>
    <phoneticPr fontId="5"/>
  </si>
  <si>
    <t>97.5</t>
    <phoneticPr fontId="5"/>
  </si>
  <si>
    <t>98.3</t>
    <phoneticPr fontId="5"/>
  </si>
  <si>
    <t>98.6</t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</si>
  <si>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</si>
  <si>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29</t>
  </si>
  <si>
    <t>98.5</t>
  </si>
  <si>
    <t>30</t>
  </si>
  <si>
    <t>98.7</t>
  </si>
  <si>
    <t>令和元年度</t>
    <rPh sb="0" eb="2">
      <t>レイワ</t>
    </rPh>
    <rPh sb="2" eb="4">
      <t>ガンネン</t>
    </rPh>
    <rPh sb="4" eb="5">
      <t>ド</t>
    </rPh>
    <phoneticPr fontId="5"/>
  </si>
  <si>
    <t>-</t>
    <phoneticPr fontId="5"/>
  </si>
  <si>
    <t>98.8</t>
    <phoneticPr fontId="5"/>
  </si>
  <si>
    <t>平成25年度</t>
    <rPh sb="0" eb="2">
      <t>ヘイセイ</t>
    </rPh>
    <rPh sb="4" eb="6">
      <t>ネンド</t>
    </rPh>
    <phoneticPr fontId="5"/>
  </si>
  <si>
    <t>98.9</t>
  </si>
  <si>
    <t>98.8</t>
  </si>
  <si>
    <t>4</t>
    <phoneticPr fontId="5"/>
  </si>
  <si>
    <t>98.9</t>
    <phoneticPr fontId="5"/>
  </si>
  <si>
    <t>5</t>
    <phoneticPr fontId="5"/>
  </si>
  <si>
    <t>ア.八幡台浄化センター</t>
    <rPh sb="2" eb="4">
      <t>ハチマン</t>
    </rPh>
    <rPh sb="4" eb="5">
      <t>ダイ</t>
    </rPh>
    <rPh sb="5" eb="7">
      <t>ジョウカ</t>
    </rPh>
    <phoneticPr fontId="5"/>
  </si>
  <si>
    <t>エ.荒尾市大島浄化センター</t>
    <rPh sb="2" eb="5">
      <t>アラオシ</t>
    </rPh>
    <rPh sb="5" eb="7">
      <t>オオシマ</t>
    </rPh>
    <rPh sb="7" eb="9">
      <t>ジョウカ</t>
    </rPh>
    <phoneticPr fontId="5"/>
  </si>
  <si>
    <t>敷　地　面　積　　　　　　2,583㎥
処　理　面　積　　　　　　35.7ha
処　理　人　口　　　　　　1,903人
現　有　処　理　能　力　　1,600㎥/日
処　理　方　式　　　　　　標準活性汚泥法
建　設　年　次　　　　　　昭和48年度
建　　設　　費　　　　　　208,785千円(管渠を除く)
供　用　開　始　　　　　　昭和49年4月　</t>
    <rPh sb="0" eb="1">
      <t>オサム</t>
    </rPh>
    <rPh sb="2" eb="3">
      <t>チ</t>
    </rPh>
    <rPh sb="4" eb="5">
      <t>メン</t>
    </rPh>
    <rPh sb="6" eb="7">
      <t>セキ</t>
    </rPh>
    <rPh sb="20" eb="21">
      <t>トコロ</t>
    </rPh>
    <rPh sb="22" eb="23">
      <t>オサム</t>
    </rPh>
    <rPh sb="120" eb="121">
      <t>ネン</t>
    </rPh>
    <phoneticPr fontId="5"/>
  </si>
  <si>
    <t>敷　地　面　積　　　　　　　52,730㎡
建　築　延　床　面　積
　雨水ポンプ棟　　鉄筋コンクリート造地下2階地上3階建　　 956.2㎡
　管　理　棟　　　鉄筋コンクリート造2階建　　　 　　　1,950.11㎡
  汚水ポンプ棟　　鉄筋コンクリート造地下2階地上3階建　2,065.45㎡
　　水処理棟　　　鉄筋コンクリート造地下1階地上1階建　3,989.21㎡
　汚　泥　棟　　　鉄筋コンクリート造地下1階地上3階建　3,659.22㎡
　消　化　槽　　　鉄筋コンクリート造　　　　　　　　　　265.40㎡
処　理　面　積　　　　　　1,111.7417ha
処　理　人　口　　　　　　32,232人
現　有　処　理　能　力　　16,650㎥/日
処　理　方　式　　　　　　標準活性汚泥法
建　　設　　費　　　　　　10,663,986千円(平成29年度まで。)
供　用　開　始　　　　　　昭和58年3月
排　除　方　式　　　　　　分流式</t>
    <rPh sb="0" eb="1">
      <t>オサム</t>
    </rPh>
    <rPh sb="2" eb="3">
      <t>チ</t>
    </rPh>
    <rPh sb="4" eb="5">
      <t>メン</t>
    </rPh>
    <rPh sb="6" eb="7">
      <t>セキ</t>
    </rPh>
    <rPh sb="26" eb="27">
      <t>ノ</t>
    </rPh>
    <rPh sb="28" eb="29">
      <t>ユカ</t>
    </rPh>
    <rPh sb="35" eb="37">
      <t>ウスイ</t>
    </rPh>
    <rPh sb="40" eb="41">
      <t>トウ</t>
    </rPh>
    <rPh sb="43" eb="45">
      <t>テッキン</t>
    </rPh>
    <rPh sb="51" eb="52">
      <t>ツク</t>
    </rPh>
    <rPh sb="52" eb="54">
      <t>チカ</t>
    </rPh>
    <rPh sb="55" eb="56">
      <t>カイ</t>
    </rPh>
    <rPh sb="56" eb="58">
      <t>チジョウ</t>
    </rPh>
    <rPh sb="59" eb="60">
      <t>カイ</t>
    </rPh>
    <rPh sb="60" eb="61">
      <t>ダテ</t>
    </rPh>
    <rPh sb="111" eb="113">
      <t>オスイ</t>
    </rPh>
    <rPh sb="116" eb="117">
      <t>トウ</t>
    </rPh>
    <rPh sb="119" eb="121">
      <t>テッキン</t>
    </rPh>
    <rPh sb="127" eb="128">
      <t>ゾウ</t>
    </rPh>
    <rPh sb="128" eb="130">
      <t>チカ</t>
    </rPh>
    <rPh sb="131" eb="132">
      <t>カイ</t>
    </rPh>
    <rPh sb="132" eb="134">
      <t>チジョウ</t>
    </rPh>
    <rPh sb="135" eb="136">
      <t>カイ</t>
    </rPh>
    <rPh sb="136" eb="137">
      <t>タ</t>
    </rPh>
    <rPh sb="150" eb="151">
      <t>スイ</t>
    </rPh>
    <rPh sb="153" eb="154">
      <t>トウ</t>
    </rPh>
    <rPh sb="187" eb="188">
      <t>キタナ</t>
    </rPh>
    <rPh sb="189" eb="190">
      <t>ドロ</t>
    </rPh>
    <rPh sb="191" eb="192">
      <t>トウ</t>
    </rPh>
    <rPh sb="225" eb="226">
      <t>ケ</t>
    </rPh>
    <rPh sb="227" eb="228">
      <t>カ</t>
    </rPh>
    <rPh sb="229" eb="230">
      <t>ソウ</t>
    </rPh>
    <rPh sb="233" eb="235">
      <t>テッキン</t>
    </rPh>
    <rPh sb="241" eb="242">
      <t>ツク</t>
    </rPh>
    <rPh sb="260" eb="261">
      <t>トコロ</t>
    </rPh>
    <rPh sb="262" eb="263">
      <t>オサム</t>
    </rPh>
    <rPh sb="377" eb="379">
      <t>ヘイセイ</t>
    </rPh>
    <rPh sb="381" eb="383">
      <t>ネンド</t>
    </rPh>
    <rPh sb="422" eb="424">
      <t>ブンリュウ</t>
    </rPh>
    <rPh sb="424" eb="425">
      <t>シキ</t>
    </rPh>
    <phoneticPr fontId="5"/>
  </si>
  <si>
    <t>イ.海陽雨水ポンプ場</t>
    <rPh sb="2" eb="4">
      <t>カイヨウ</t>
    </rPh>
    <rPh sb="4" eb="5">
      <t>アメ</t>
    </rPh>
    <rPh sb="5" eb="6">
      <t>ミズ</t>
    </rPh>
    <rPh sb="9" eb="10">
      <t>ジョウ</t>
    </rPh>
    <phoneticPr fontId="5"/>
  </si>
  <si>
    <t>敷　地　面　積　　　　　　4,680㎥
排　水　面　積　　　　　　76ha
ポ　ン　プ　型　式　　　　立軸斜流ポンプ
　　　　　　　　　　　　　口径　800ｍｍ　揚程　4.0ｍ
能　　　　　力　　　　　　揚量　90㎥/分　
　　　　　　　　　　　　　原動機出力　130ps
台　　　　　数　　　　　　２基
建　設　年　次　　　　　　平成7年度～平成8年度
建　　設　　費　　　　　　676,710千円</t>
    <rPh sb="0" eb="1">
      <t>オサム</t>
    </rPh>
    <rPh sb="2" eb="3">
      <t>チ</t>
    </rPh>
    <rPh sb="4" eb="5">
      <t>メン</t>
    </rPh>
    <rPh sb="6" eb="7">
      <t>セキ</t>
    </rPh>
    <rPh sb="44" eb="45">
      <t>ガタ</t>
    </rPh>
    <rPh sb="46" eb="47">
      <t>シキ</t>
    </rPh>
    <rPh sb="51" eb="52">
      <t>リツ</t>
    </rPh>
    <rPh sb="52" eb="53">
      <t>ジク</t>
    </rPh>
    <rPh sb="53" eb="54">
      <t>シャ</t>
    </rPh>
    <rPh sb="54" eb="55">
      <t>リュウ</t>
    </rPh>
    <rPh sb="72" eb="74">
      <t>コウケイ</t>
    </rPh>
    <rPh sb="125" eb="127">
      <t>ゲンドウ</t>
    </rPh>
    <rPh sb="127" eb="128">
      <t>キ</t>
    </rPh>
    <rPh sb="128" eb="130">
      <t>シュツリョク</t>
    </rPh>
    <rPh sb="137" eb="138">
      <t>ダイ</t>
    </rPh>
    <rPh sb="143" eb="144">
      <t>スウ</t>
    </rPh>
    <rPh sb="166" eb="168">
      <t>ヘイセイ</t>
    </rPh>
    <rPh sb="169" eb="171">
      <t>ネンド</t>
    </rPh>
    <rPh sb="172" eb="174">
      <t>ヘイセイ</t>
    </rPh>
    <rPh sb="175" eb="177">
      <t>ネンド</t>
    </rPh>
    <phoneticPr fontId="5"/>
  </si>
  <si>
    <t>ウ.西原雨水ポンプ場</t>
    <rPh sb="2" eb="4">
      <t>ニシハラ</t>
    </rPh>
    <phoneticPr fontId="5"/>
  </si>
  <si>
    <t>敷　地　面　積　　　　　　1,209㎥
排　水　面　積　　　　　　15ha
ポ　ン　プ　型　式　　　　立軸斜流ポンプ
　　　　　　　　　　　　　口径　600ｍｍ　揚程　7.2ｍ
能　　　　　力　　　　　　揚量　47㎥/分　
　　　　　　　　　　　　　原動機出力　115ps
台　　　　　数　　　　　　２基
建　設　年　次　　　　　　昭和47年度～昭和50年度
建　　設　　費　　　　　　189,000千円
　　</t>
    <rPh sb="0" eb="1">
      <t>オサム</t>
    </rPh>
    <rPh sb="2" eb="3">
      <t>チ</t>
    </rPh>
    <rPh sb="4" eb="5">
      <t>メン</t>
    </rPh>
    <rPh sb="6" eb="7">
      <t>セキ</t>
    </rPh>
    <rPh sb="44" eb="45">
      <t>ガタ</t>
    </rPh>
    <rPh sb="46" eb="47">
      <t>シキ</t>
    </rPh>
    <rPh sb="51" eb="52">
      <t>タ</t>
    </rPh>
    <rPh sb="52" eb="53">
      <t>ジク</t>
    </rPh>
    <rPh sb="53" eb="54">
      <t>シャ</t>
    </rPh>
    <rPh sb="54" eb="55">
      <t>リュウ</t>
    </rPh>
    <rPh sb="72" eb="74">
      <t>コウケイ</t>
    </rPh>
    <rPh sb="125" eb="127">
      <t>ゲンドウ</t>
    </rPh>
    <rPh sb="127" eb="128">
      <t>キ</t>
    </rPh>
    <rPh sb="128" eb="130">
      <t>シュツリョク</t>
    </rPh>
    <rPh sb="137" eb="138">
      <t>ダイ</t>
    </rPh>
    <rPh sb="143" eb="144">
      <t>スウ</t>
    </rPh>
    <rPh sb="166" eb="168">
      <t>ショウワ</t>
    </rPh>
    <rPh sb="170" eb="172">
      <t>ネンド</t>
    </rPh>
    <rPh sb="173" eb="175">
      <t>ショウワ</t>
    </rPh>
    <rPh sb="177" eb="179">
      <t>ネンド</t>
    </rPh>
    <phoneticPr fontId="5"/>
  </si>
  <si>
    <t>資料　市企業局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</si>
</sst>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;&quot;△&quot;#,##0.0"/>
    <numFmt numFmtId="178" formatCode="#,##0.0;&quot;△ &quot;#,##0.0"/>
    <numFmt numFmtId="179" formatCode="#,##0;&quot;△ &quot;#,##0"/>
    <numFmt numFmtId="180" formatCode="#,##0_);[Red]\(#,##0\)"/>
    <numFmt numFmtId="181" formatCode="#,##0.0_ "/>
  </numFmts>
  <fonts count="17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Osaka"/>
      <family val="3"/>
      <charset val="128"/>
    </font>
    <font>
      <b/>
      <sz val="14"/>
      <name val="ＭＳ 明朝"/>
      <family val="1"/>
      <charset val="128"/>
    </font>
    <font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9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7" fontId="7" fillId="0" borderId="0"/>
    <xf numFmtId="176" fontId="7" fillId="0" borderId="0"/>
    <xf numFmtId="3" fontId="7" fillId="0" borderId="0"/>
    <xf numFmtId="0" fontId="8" fillId="0" borderId="0">
      <alignment vertical="center"/>
    </xf>
    <xf numFmtId="0" fontId="8" fillId="0" borderId="0"/>
    <xf numFmtId="0" fontId="8" fillId="0" borderId="0"/>
    <xf numFmtId="176" fontId="7" fillId="0" borderId="0"/>
    <xf numFmtId="0" fontId="3" fillId="0" borderId="0">
      <alignment vertical="center"/>
    </xf>
    <xf numFmtId="0" fontId="4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8" fillId="0" borderId="0" xfId="10" applyAlignment="1">
      <alignment vertical="center"/>
    </xf>
    <xf numFmtId="176" fontId="10" fillId="0" borderId="0" xfId="11" applyFont="1" applyFill="1" applyAlignment="1">
      <alignment vertical="center"/>
    </xf>
    <xf numFmtId="177" fontId="10" fillId="0" borderId="0" xfId="11" applyNumberFormat="1" applyFont="1" applyFill="1" applyAlignment="1">
      <alignment vertical="center"/>
    </xf>
    <xf numFmtId="176" fontId="10" fillId="0" borderId="0" xfId="11" applyFont="1" applyFill="1" applyBorder="1" applyAlignment="1">
      <alignment vertical="center"/>
    </xf>
    <xf numFmtId="176" fontId="10" fillId="0" borderId="0" xfId="11" applyFont="1" applyFill="1" applyBorder="1" applyAlignment="1">
      <alignment horizontal="center" vertical="center"/>
    </xf>
    <xf numFmtId="176" fontId="10" fillId="0" borderId="0" xfId="11" applyFont="1" applyFill="1" applyAlignment="1">
      <alignment horizontal="center" vertical="center"/>
    </xf>
    <xf numFmtId="0" fontId="13" fillId="0" borderId="0" xfId="5" applyNumberFormat="1" applyFont="1" applyAlignment="1">
      <alignment vertical="center"/>
    </xf>
    <xf numFmtId="0" fontId="4" fillId="0" borderId="0" xfId="5" applyNumberFormat="1" applyFont="1" applyAlignment="1">
      <alignment vertical="center"/>
    </xf>
    <xf numFmtId="0" fontId="15" fillId="0" borderId="0" xfId="5" applyNumberFormat="1" applyFont="1" applyAlignment="1">
      <alignment vertical="center"/>
    </xf>
    <xf numFmtId="176" fontId="6" fillId="0" borderId="23" xfId="11" applyFont="1" applyFill="1" applyBorder="1" applyAlignment="1">
      <alignment horizontal="center" vertical="center"/>
    </xf>
    <xf numFmtId="176" fontId="6" fillId="0" borderId="0" xfId="11" applyFont="1" applyFill="1" applyBorder="1" applyAlignment="1">
      <alignment horizontal="center" vertical="center"/>
    </xf>
    <xf numFmtId="176" fontId="6" fillId="0" borderId="24" xfId="11" applyFont="1" applyFill="1" applyBorder="1" applyAlignment="1">
      <alignment horizontal="center" vertical="center"/>
    </xf>
    <xf numFmtId="176" fontId="6" fillId="0" borderId="23" xfId="11" applyFont="1" applyFill="1" applyBorder="1" applyAlignment="1" applyProtection="1">
      <alignment horizontal="center" vertical="center"/>
    </xf>
    <xf numFmtId="179" fontId="6" fillId="0" borderId="0" xfId="11" applyNumberFormat="1" applyFont="1" applyFill="1" applyBorder="1" applyAlignment="1" applyProtection="1">
      <alignment horizontal="center" vertical="center" shrinkToFit="1"/>
    </xf>
    <xf numFmtId="179" fontId="6" fillId="0" borderId="24" xfId="11" applyNumberFormat="1" applyFont="1" applyFill="1" applyBorder="1" applyAlignment="1" applyProtection="1">
      <alignment horizontal="center" vertical="center" shrinkToFit="1"/>
    </xf>
    <xf numFmtId="179" fontId="6" fillId="0" borderId="0" xfId="11" applyNumberFormat="1" applyFont="1" applyFill="1" applyBorder="1" applyAlignment="1">
      <alignment horizontal="center" vertical="center" shrinkToFit="1"/>
    </xf>
    <xf numFmtId="179" fontId="6" fillId="0" borderId="24" xfId="11" applyNumberFormat="1" applyFont="1" applyFill="1" applyBorder="1" applyAlignment="1">
      <alignment horizontal="center" vertical="center" shrinkToFit="1"/>
    </xf>
    <xf numFmtId="176" fontId="10" fillId="0" borderId="2" xfId="11" applyFont="1" applyFill="1" applyBorder="1" applyAlignment="1">
      <alignment vertical="center"/>
    </xf>
    <xf numFmtId="178" fontId="6" fillId="0" borderId="25" xfId="11" applyNumberFormat="1" applyFont="1" applyFill="1" applyBorder="1" applyAlignment="1">
      <alignment horizontal="center" vertical="center"/>
    </xf>
    <xf numFmtId="178" fontId="6" fillId="0" borderId="25" xfId="11" applyNumberFormat="1" applyFont="1" applyFill="1" applyBorder="1" applyAlignment="1" applyProtection="1">
      <alignment horizontal="center" vertical="center" shrinkToFit="1"/>
    </xf>
    <xf numFmtId="176" fontId="6" fillId="0" borderId="3" xfId="11" applyFont="1" applyFill="1" applyBorder="1" applyAlignment="1" applyProtection="1">
      <alignment horizontal="center" vertical="center" wrapText="1" shrinkToFit="1"/>
    </xf>
    <xf numFmtId="176" fontId="6" fillId="0" borderId="3" xfId="11" applyFont="1" applyFill="1" applyBorder="1" applyAlignment="1" applyProtection="1">
      <alignment horizontal="center" vertical="center" wrapText="1"/>
    </xf>
    <xf numFmtId="176" fontId="10" fillId="0" borderId="4" xfId="11" applyFont="1" applyFill="1" applyBorder="1" applyAlignment="1" applyProtection="1">
      <alignment horizontal="center" vertical="center"/>
    </xf>
    <xf numFmtId="176" fontId="6" fillId="0" borderId="8" xfId="11" applyFont="1" applyFill="1" applyBorder="1" applyAlignment="1" applyProtection="1">
      <alignment horizontal="center" vertical="center" wrapText="1"/>
    </xf>
    <xf numFmtId="176" fontId="10" fillId="0" borderId="0" xfId="11" applyFont="1" applyFill="1" applyAlignment="1">
      <alignment horizontal="right" vertical="center"/>
    </xf>
    <xf numFmtId="176" fontId="10" fillId="0" borderId="9" xfId="11" applyFont="1" applyFill="1" applyBorder="1" applyAlignment="1" applyProtection="1"/>
    <xf numFmtId="176" fontId="10" fillId="0" borderId="0" xfId="11" applyFont="1" applyFill="1" applyBorder="1" applyAlignment="1" applyProtection="1"/>
    <xf numFmtId="176" fontId="10" fillId="0" borderId="2" xfId="11" applyFont="1" applyFill="1" applyBorder="1" applyAlignment="1">
      <alignment horizontal="right" vertical="top"/>
    </xf>
    <xf numFmtId="49" fontId="6" fillId="0" borderId="25" xfId="11" applyNumberFormat="1" applyFont="1" applyFill="1" applyBorder="1" applyAlignment="1" applyProtection="1">
      <alignment horizontal="center" vertical="center" shrinkToFit="1"/>
    </xf>
    <xf numFmtId="180" fontId="6" fillId="0" borderId="20" xfId="11" applyNumberFormat="1" applyFont="1" applyFill="1" applyBorder="1" applyAlignment="1">
      <alignment horizontal="center" vertical="center"/>
    </xf>
    <xf numFmtId="180" fontId="6" fillId="0" borderId="13" xfId="11" applyNumberFormat="1" applyFont="1" applyFill="1" applyBorder="1" applyAlignment="1">
      <alignment horizontal="center" vertical="center"/>
    </xf>
    <xf numFmtId="0" fontId="15" fillId="0" borderId="0" xfId="7" applyNumberFormat="1" applyFont="1" applyAlignment="1">
      <alignment vertical="center"/>
    </xf>
    <xf numFmtId="0" fontId="10" fillId="0" borderId="0" xfId="7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0" fillId="0" borderId="2" xfId="0" applyBorder="1" applyAlignment="1"/>
    <xf numFmtId="0" fontId="6" fillId="0" borderId="2" xfId="0" applyFont="1" applyBorder="1" applyAlignment="1">
      <alignment vertical="top"/>
    </xf>
    <xf numFmtId="176" fontId="6" fillId="0" borderId="20" xfId="6" applyFont="1" applyFill="1" applyBorder="1" applyAlignment="1" applyProtection="1">
      <alignment horizontal="center" vertical="center" shrinkToFit="1"/>
    </xf>
    <xf numFmtId="181" fontId="6" fillId="0" borderId="20" xfId="6" applyNumberFormat="1" applyFont="1" applyFill="1" applyBorder="1" applyAlignment="1" applyProtection="1">
      <alignment horizontal="center" vertical="center" shrinkToFit="1"/>
    </xf>
    <xf numFmtId="181" fontId="6" fillId="0" borderId="13" xfId="6" applyNumberFormat="1" applyFont="1" applyFill="1" applyBorder="1" applyAlignment="1" applyProtection="1">
      <alignment horizontal="center" vertical="center" shrinkToFit="1"/>
    </xf>
    <xf numFmtId="0" fontId="15" fillId="0" borderId="0" xfId="5" applyNumberFormat="1" applyFont="1" applyAlignment="1"/>
    <xf numFmtId="0" fontId="15" fillId="0" borderId="0" xfId="7" applyNumberFormat="1" applyFont="1" applyAlignment="1"/>
    <xf numFmtId="0" fontId="10" fillId="0" borderId="0" xfId="7" applyNumberFormat="1" applyFont="1" applyAlignment="1"/>
    <xf numFmtId="49" fontId="6" fillId="0" borderId="23" xfId="11" applyNumberFormat="1" applyFont="1" applyFill="1" applyBorder="1" applyAlignment="1">
      <alignment horizontal="center" vertical="center"/>
    </xf>
    <xf numFmtId="49" fontId="6" fillId="0" borderId="23" xfId="11" applyNumberFormat="1" applyFont="1" applyFill="1" applyBorder="1" applyAlignment="1" applyProtection="1">
      <alignment horizontal="center" vertical="center"/>
    </xf>
    <xf numFmtId="176" fontId="6" fillId="0" borderId="6" xfId="11" applyFont="1" applyFill="1" applyBorder="1" applyAlignment="1">
      <alignment horizontal="center" vertical="center"/>
    </xf>
    <xf numFmtId="176" fontId="6" fillId="0" borderId="6" xfId="11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176" fontId="6" fillId="0" borderId="6" xfId="11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176" fontId="6" fillId="2" borderId="6" xfId="11" applyFont="1" applyFill="1" applyBorder="1" applyAlignment="1">
      <alignment horizontal="center" vertical="center"/>
    </xf>
    <xf numFmtId="176" fontId="6" fillId="2" borderId="7" xfId="11" applyFont="1" applyFill="1" applyBorder="1" applyAlignment="1">
      <alignment horizontal="center" vertical="center"/>
    </xf>
    <xf numFmtId="180" fontId="6" fillId="0" borderId="21" xfId="11" applyNumberFormat="1" applyFont="1" applyFill="1" applyBorder="1" applyAlignment="1">
      <alignment horizontal="center" vertical="center"/>
    </xf>
    <xf numFmtId="180" fontId="6" fillId="0" borderId="21" xfId="0" applyNumberFormat="1" applyFont="1" applyFill="1" applyBorder="1" applyAlignment="1">
      <alignment horizontal="center" vertical="center"/>
    </xf>
    <xf numFmtId="180" fontId="6" fillId="0" borderId="14" xfId="11" applyNumberFormat="1" applyFont="1" applyFill="1" applyBorder="1" applyAlignment="1">
      <alignment horizontal="center" vertical="center"/>
    </xf>
    <xf numFmtId="176" fontId="6" fillId="0" borderId="21" xfId="6" applyFont="1" applyFill="1" applyBorder="1" applyAlignment="1" applyProtection="1">
      <alignment horizontal="center" vertical="center" shrinkToFit="1"/>
    </xf>
    <xf numFmtId="176" fontId="6" fillId="0" borderId="6" xfId="6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76" fontId="6" fillId="0" borderId="6" xfId="6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176" fontId="6" fillId="0" borderId="6" xfId="6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13" fillId="0" borderId="0" xfId="5" applyNumberFormat="1" applyFont="1" applyAlignment="1">
      <alignment vertical="center"/>
    </xf>
    <xf numFmtId="0" fontId="4" fillId="0" borderId="0" xfId="5" applyNumberFormat="1" applyFont="1" applyAlignment="1">
      <alignment vertical="center"/>
    </xf>
    <xf numFmtId="0" fontId="15" fillId="0" borderId="0" xfId="5" applyNumberFormat="1" applyFont="1" applyAlignment="1">
      <alignment vertical="center"/>
    </xf>
    <xf numFmtId="0" fontId="4" fillId="0" borderId="0" xfId="0" applyFont="1"/>
    <xf numFmtId="181" fontId="6" fillId="0" borderId="20" xfId="6" applyNumberFormat="1" applyFont="1" applyBorder="1" applyAlignment="1">
      <alignment horizontal="center" vertical="center" shrinkToFit="1"/>
    </xf>
    <xf numFmtId="181" fontId="6" fillId="0" borderId="13" xfId="6" applyNumberFormat="1" applyFont="1" applyBorder="1" applyAlignment="1">
      <alignment horizontal="center" vertical="center" shrinkToFit="1"/>
    </xf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/>
    <xf numFmtId="0" fontId="14" fillId="0" borderId="10" xfId="10" applyFont="1" applyBorder="1" applyAlignment="1">
      <alignment horizontal="center" vertical="center"/>
    </xf>
    <xf numFmtId="0" fontId="14" fillId="0" borderId="0" xfId="10" applyFont="1" applyBorder="1" applyAlignment="1">
      <alignment horizontal="center" vertical="center"/>
    </xf>
    <xf numFmtId="0" fontId="14" fillId="0" borderId="9" xfId="10" applyFont="1" applyBorder="1" applyAlignment="1">
      <alignment horizontal="center" vertical="center"/>
    </xf>
    <xf numFmtId="177" fontId="10" fillId="0" borderId="12" xfId="11" applyNumberFormat="1" applyFont="1" applyFill="1" applyBorder="1" applyAlignment="1" applyProtection="1">
      <alignment horizontal="center" vertical="center" wrapText="1"/>
    </xf>
    <xf numFmtId="177" fontId="10" fillId="0" borderId="13" xfId="11" applyNumberFormat="1" applyFont="1" applyFill="1" applyBorder="1" applyAlignment="1" applyProtection="1">
      <alignment horizontal="center" vertical="center"/>
    </xf>
    <xf numFmtId="177" fontId="10" fillId="0" borderId="14" xfId="11" applyNumberFormat="1" applyFont="1" applyFill="1" applyBorder="1" applyAlignment="1" applyProtection="1">
      <alignment horizontal="center" vertical="center"/>
    </xf>
    <xf numFmtId="176" fontId="10" fillId="0" borderId="3" xfId="11" applyFont="1" applyFill="1" applyBorder="1" applyAlignment="1" applyProtection="1">
      <alignment horizontal="center" vertical="center" wrapText="1" shrinkToFit="1"/>
    </xf>
    <xf numFmtId="0" fontId="0" fillId="0" borderId="11" xfId="0" applyBorder="1" applyAlignment="1">
      <alignment vertical="center" wrapText="1" shrinkToFit="1"/>
    </xf>
    <xf numFmtId="176" fontId="10" fillId="0" borderId="9" xfId="11" applyFont="1" applyFill="1" applyBorder="1" applyAlignment="1" applyProtection="1">
      <alignment horizontal="right"/>
    </xf>
    <xf numFmtId="176" fontId="10" fillId="0" borderId="0" xfId="11" applyFont="1" applyFill="1" applyAlignment="1">
      <alignment horizontal="left" vertical="center"/>
    </xf>
    <xf numFmtId="176" fontId="10" fillId="0" borderId="10" xfId="11" applyFont="1" applyFill="1" applyBorder="1" applyAlignment="1" applyProtection="1">
      <alignment horizontal="center" vertical="center"/>
    </xf>
    <xf numFmtId="176" fontId="10" fillId="0" borderId="0" xfId="11" quotePrefix="1" applyFont="1" applyFill="1" applyBorder="1" applyAlignment="1" applyProtection="1">
      <alignment horizontal="center" vertical="center"/>
    </xf>
    <xf numFmtId="176" fontId="10" fillId="0" borderId="1" xfId="11" quotePrefix="1" applyFont="1" applyFill="1" applyBorder="1" applyAlignment="1" applyProtection="1">
      <alignment horizontal="center" vertical="center"/>
    </xf>
    <xf numFmtId="176" fontId="10" fillId="0" borderId="3" xfId="11" applyFont="1" applyFill="1" applyBorder="1" applyAlignment="1" applyProtection="1">
      <alignment horizontal="center" vertical="center" wrapText="1"/>
    </xf>
    <xf numFmtId="176" fontId="10" fillId="0" borderId="11" xfId="11" applyFont="1" applyFill="1" applyBorder="1" applyAlignment="1" applyProtection="1">
      <alignment horizontal="center" vertical="center"/>
    </xf>
    <xf numFmtId="176" fontId="6" fillId="0" borderId="14" xfId="11" applyFont="1" applyFill="1" applyBorder="1" applyAlignment="1">
      <alignment horizontal="center" vertical="center"/>
    </xf>
    <xf numFmtId="176" fontId="6" fillId="0" borderId="1" xfId="11" applyFont="1" applyFill="1" applyBorder="1" applyAlignment="1">
      <alignment horizontal="center" vertical="center"/>
    </xf>
    <xf numFmtId="176" fontId="6" fillId="0" borderId="13" xfId="11" applyFont="1" applyFill="1" applyBorder="1" applyAlignment="1">
      <alignment horizontal="center" vertical="center"/>
    </xf>
    <xf numFmtId="176" fontId="6" fillId="0" borderId="0" xfId="11" applyFont="1" applyFill="1" applyBorder="1" applyAlignment="1">
      <alignment horizontal="center" vertical="center"/>
    </xf>
    <xf numFmtId="176" fontId="6" fillId="0" borderId="6" xfId="11" applyFont="1" applyFill="1" applyBorder="1" applyAlignment="1">
      <alignment horizontal="center" vertical="center"/>
    </xf>
    <xf numFmtId="176" fontId="6" fillId="0" borderId="13" xfId="11" applyFont="1" applyFill="1" applyBorder="1" applyAlignment="1">
      <alignment horizontal="center" vertical="center" wrapText="1"/>
    </xf>
    <xf numFmtId="176" fontId="6" fillId="0" borderId="6" xfId="11" applyFont="1" applyFill="1" applyBorder="1" applyAlignment="1">
      <alignment horizontal="center" vertical="center" wrapText="1"/>
    </xf>
    <xf numFmtId="176" fontId="10" fillId="0" borderId="15" xfId="11" applyFont="1" applyFill="1" applyBorder="1" applyAlignment="1" applyProtection="1">
      <alignment horizontal="center" vertical="center"/>
    </xf>
    <xf numFmtId="176" fontId="10" fillId="0" borderId="7" xfId="11" applyFont="1" applyFill="1" applyBorder="1" applyAlignment="1" applyProtection="1">
      <alignment horizontal="center" vertical="center"/>
    </xf>
    <xf numFmtId="176" fontId="6" fillId="0" borderId="8" xfId="11" applyFont="1" applyFill="1" applyBorder="1" applyAlignment="1" applyProtection="1">
      <alignment horizontal="center" vertical="center" wrapText="1" shrinkToFit="1"/>
    </xf>
    <xf numFmtId="176" fontId="6" fillId="0" borderId="16" xfId="11" applyFont="1" applyFill="1" applyBorder="1" applyAlignment="1" applyProtection="1">
      <alignment horizontal="center" vertical="center" wrapText="1" shrinkToFit="1"/>
    </xf>
    <xf numFmtId="176" fontId="6" fillId="0" borderId="4" xfId="11" applyFont="1" applyFill="1" applyBorder="1" applyAlignment="1" applyProtection="1">
      <alignment horizontal="center" vertical="center" wrapText="1" shrinkToFit="1"/>
    </xf>
    <xf numFmtId="176" fontId="6" fillId="0" borderId="17" xfId="11" applyFont="1" applyFill="1" applyBorder="1" applyAlignment="1" applyProtection="1">
      <alignment horizontal="center" vertical="center" wrapText="1" shrinkToFit="1"/>
    </xf>
    <xf numFmtId="176" fontId="6" fillId="0" borderId="18" xfId="11" applyFont="1" applyFill="1" applyBorder="1" applyAlignment="1" applyProtection="1">
      <alignment horizontal="center" vertical="center" wrapText="1" shrinkToFit="1"/>
    </xf>
    <xf numFmtId="176" fontId="6" fillId="0" borderId="17" xfId="11" applyFont="1" applyFill="1" applyBorder="1" applyAlignment="1" applyProtection="1">
      <alignment horizontal="center" vertical="center" wrapText="1"/>
    </xf>
    <xf numFmtId="176" fontId="6" fillId="0" borderId="18" xfId="11" applyFont="1" applyFill="1" applyBorder="1" applyAlignment="1" applyProtection="1">
      <alignment horizontal="center" vertical="center" wrapText="1"/>
    </xf>
    <xf numFmtId="176" fontId="6" fillId="0" borderId="12" xfId="11" applyFont="1" applyFill="1" applyBorder="1" applyAlignment="1" applyProtection="1">
      <alignment horizontal="center" vertical="center" wrapText="1"/>
    </xf>
    <xf numFmtId="176" fontId="6" fillId="0" borderId="10" xfId="11" applyFont="1" applyFill="1" applyBorder="1" applyAlignment="1" applyProtection="1">
      <alignment horizontal="center" vertical="center" wrapText="1"/>
    </xf>
    <xf numFmtId="176" fontId="6" fillId="0" borderId="14" xfId="11" applyFont="1" applyFill="1" applyBorder="1" applyAlignment="1" applyProtection="1">
      <alignment horizontal="center" vertical="center" wrapText="1"/>
    </xf>
    <xf numFmtId="176" fontId="6" fillId="0" borderId="1" xfId="11" applyFont="1" applyFill="1" applyBorder="1" applyAlignment="1" applyProtection="1">
      <alignment horizontal="center" vertical="center" wrapText="1"/>
    </xf>
    <xf numFmtId="176" fontId="6" fillId="0" borderId="0" xfId="11" applyFont="1" applyFill="1" applyBorder="1" applyAlignment="1">
      <alignment horizontal="center" vertical="center" wrapText="1"/>
    </xf>
    <xf numFmtId="176" fontId="6" fillId="0" borderId="7" xfId="11" applyFont="1" applyFill="1" applyBorder="1" applyAlignment="1">
      <alignment horizontal="center" vertical="center"/>
    </xf>
    <xf numFmtId="176" fontId="6" fillId="0" borderId="12" xfId="6" applyFont="1" applyFill="1" applyBorder="1" applyAlignment="1" applyProtection="1">
      <alignment horizontal="center" vertical="center" wrapText="1"/>
    </xf>
    <xf numFmtId="176" fontId="6" fillId="0" borderId="13" xfId="6" applyFont="1" applyFill="1" applyBorder="1" applyAlignment="1" applyProtection="1">
      <alignment horizontal="center" vertical="center" wrapText="1"/>
    </xf>
    <xf numFmtId="176" fontId="6" fillId="0" borderId="14" xfId="6" applyFont="1" applyFill="1" applyBorder="1" applyAlignment="1" applyProtection="1">
      <alignment horizontal="center" vertical="center" wrapText="1"/>
    </xf>
    <xf numFmtId="176" fontId="6" fillId="0" borderId="4" xfId="6" applyFont="1" applyFill="1" applyBorder="1" applyAlignment="1" applyProtection="1">
      <alignment horizontal="center" vertical="center"/>
    </xf>
    <xf numFmtId="176" fontId="6" fillId="0" borderId="7" xfId="6" applyFont="1" applyFill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176" fontId="6" fillId="0" borderId="26" xfId="6" applyFont="1" applyFill="1" applyBorder="1" applyAlignment="1" applyProtection="1">
      <alignment horizontal="center" vertical="center" wrapText="1"/>
    </xf>
    <xf numFmtId="176" fontId="6" fillId="0" borderId="20" xfId="6" applyFont="1" applyFill="1" applyBorder="1" applyAlignment="1" applyProtection="1">
      <alignment horizontal="center" vertical="center" wrapText="1"/>
    </xf>
    <xf numFmtId="176" fontId="6" fillId="0" borderId="21" xfId="6" applyFont="1" applyFill="1" applyBorder="1" applyAlignment="1" applyProtection="1">
      <alignment horizontal="center" vertical="center" wrapText="1"/>
    </xf>
    <xf numFmtId="176" fontId="0" fillId="0" borderId="5" xfId="6" applyFont="1" applyFill="1" applyBorder="1" applyAlignment="1">
      <alignment horizontal="center" vertical="center" wrapText="1"/>
    </xf>
    <xf numFmtId="176" fontId="0" fillId="0" borderId="6" xfId="6" applyFont="1" applyFill="1" applyBorder="1" applyAlignment="1">
      <alignment horizontal="center" vertical="center"/>
    </xf>
    <xf numFmtId="180" fontId="4" fillId="0" borderId="22" xfId="6" applyNumberFormat="1" applyFont="1" applyFill="1" applyBorder="1" applyAlignment="1" applyProtection="1">
      <alignment horizontal="center" vertical="center" shrinkToFit="1"/>
    </xf>
    <xf numFmtId="180" fontId="4" fillId="0" borderId="20" xfId="6" applyNumberFormat="1" applyFont="1" applyFill="1" applyBorder="1" applyAlignment="1" applyProtection="1">
      <alignment horizontal="center" vertical="center" shrinkToFit="1"/>
    </xf>
    <xf numFmtId="180" fontId="4" fillId="0" borderId="19" xfId="6" applyNumberFormat="1" applyFont="1" applyFill="1" applyBorder="1" applyAlignment="1" applyProtection="1">
      <alignment horizontal="center" vertical="center" shrinkToFit="1"/>
    </xf>
    <xf numFmtId="180" fontId="4" fillId="0" borderId="13" xfId="6" applyNumberFormat="1" applyFont="1" applyFill="1" applyBorder="1" applyAlignment="1" applyProtection="1">
      <alignment horizontal="center" vertical="center" shrinkToFit="1"/>
    </xf>
    <xf numFmtId="180" fontId="0" fillId="0" borderId="20" xfId="6" applyNumberFormat="1" applyFont="1" applyFill="1" applyBorder="1" applyAlignment="1" applyProtection="1">
      <alignment horizontal="center" vertical="center" shrinkToFit="1"/>
    </xf>
    <xf numFmtId="180" fontId="0" fillId="0" borderId="13" xfId="6" applyNumberFormat="1" applyFont="1" applyFill="1" applyBorder="1" applyAlignment="1" applyProtection="1">
      <alignment horizontal="center" vertical="center" shrinkToFit="1"/>
    </xf>
    <xf numFmtId="176" fontId="0" fillId="0" borderId="5" xfId="6" applyFont="1" applyFill="1" applyBorder="1" applyAlignment="1">
      <alignment horizontal="center" vertical="center"/>
    </xf>
    <xf numFmtId="176" fontId="6" fillId="0" borderId="5" xfId="6" applyFont="1" applyFill="1" applyBorder="1" applyAlignment="1">
      <alignment horizontal="center" vertical="center" wrapText="1"/>
    </xf>
    <xf numFmtId="176" fontId="6" fillId="0" borderId="6" xfId="6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top"/>
    </xf>
    <xf numFmtId="176" fontId="6" fillId="0" borderId="7" xfId="6" applyFont="1" applyFill="1" applyBorder="1" applyAlignment="1">
      <alignment horizontal="center" vertical="center"/>
    </xf>
    <xf numFmtId="180" fontId="4" fillId="0" borderId="21" xfId="6" applyNumberFormat="1" applyFont="1" applyFill="1" applyBorder="1" applyAlignment="1" applyProtection="1">
      <alignment horizontal="center" vertical="center" shrinkToFit="1"/>
    </xf>
    <xf numFmtId="180" fontId="4" fillId="0" borderId="14" xfId="6" applyNumberFormat="1" applyFont="1" applyFill="1" applyBorder="1" applyAlignment="1" applyProtection="1">
      <alignment horizontal="center" vertical="center" shrinkToFit="1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/>
    </xf>
  </cellXfs>
  <cellStyles count="20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2 3" xfId="13"/>
    <cellStyle name="標準 3" xfId="7"/>
    <cellStyle name="標準 3 2" xfId="14"/>
    <cellStyle name="標準 4" xfId="8"/>
    <cellStyle name="標準 4 2" xfId="16"/>
    <cellStyle name="標準 4 3" xfId="15"/>
    <cellStyle name="標準 5" xfId="9"/>
    <cellStyle name="標準 5 2" xfId="17"/>
    <cellStyle name="標準 5 3" xfId="12"/>
    <cellStyle name="標準 5 4" xfId="18"/>
    <cellStyle name="標準 5 5" xfId="19"/>
    <cellStyle name="標準_（中表紙）第７章　電気・水道" xfId="10"/>
    <cellStyle name="標準_106_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1:I29"/>
  <sheetViews>
    <sheetView showGridLines="0" tabSelected="1" view="pageBreakPreview" zoomScaleNormal="100" zoomScaleSheetLayoutView="100" workbookViewId="0">
      <selection activeCell="A22" sqref="A22:I28"/>
    </sheetView>
  </sheetViews>
  <sheetFormatPr defaultColWidth="9" defaultRowHeight="13.2"/>
  <cols>
    <col min="1" max="16384" width="9" style="1"/>
  </cols>
  <sheetData>
    <row r="21" spans="1:9" ht="13.8" thickBot="1"/>
    <row r="22" spans="1:9" ht="13.8" thickTop="1">
      <c r="A22" s="76" t="s">
        <v>10</v>
      </c>
      <c r="B22" s="76"/>
      <c r="C22" s="76"/>
      <c r="D22" s="76"/>
      <c r="E22" s="76"/>
      <c r="F22" s="76"/>
      <c r="G22" s="76"/>
      <c r="H22" s="76"/>
      <c r="I22" s="76"/>
    </row>
    <row r="23" spans="1:9">
      <c r="A23" s="77"/>
      <c r="B23" s="77"/>
      <c r="C23" s="77"/>
      <c r="D23" s="77"/>
      <c r="E23" s="77"/>
      <c r="F23" s="77"/>
      <c r="G23" s="77"/>
      <c r="H23" s="77"/>
      <c r="I23" s="77"/>
    </row>
    <row r="24" spans="1:9">
      <c r="A24" s="77"/>
      <c r="B24" s="77"/>
      <c r="C24" s="77"/>
      <c r="D24" s="77"/>
      <c r="E24" s="77"/>
      <c r="F24" s="77"/>
      <c r="G24" s="77"/>
      <c r="H24" s="77"/>
      <c r="I24" s="77"/>
    </row>
    <row r="25" spans="1:9">
      <c r="A25" s="77"/>
      <c r="B25" s="77"/>
      <c r="C25" s="77"/>
      <c r="D25" s="77"/>
      <c r="E25" s="77"/>
      <c r="F25" s="77"/>
      <c r="G25" s="77"/>
      <c r="H25" s="77"/>
      <c r="I25" s="77"/>
    </row>
    <row r="26" spans="1:9">
      <c r="A26" s="77"/>
      <c r="B26" s="77"/>
      <c r="C26" s="77"/>
      <c r="D26" s="77"/>
      <c r="E26" s="77"/>
      <c r="F26" s="77"/>
      <c r="G26" s="77"/>
      <c r="H26" s="77"/>
      <c r="I26" s="77"/>
    </row>
    <row r="27" spans="1:9">
      <c r="A27" s="77"/>
      <c r="B27" s="77"/>
      <c r="C27" s="77"/>
      <c r="D27" s="77"/>
      <c r="E27" s="77"/>
      <c r="F27" s="77"/>
      <c r="G27" s="77"/>
      <c r="H27" s="77"/>
      <c r="I27" s="77"/>
    </row>
    <row r="28" spans="1:9" ht="13.8" thickBot="1">
      <c r="A28" s="78"/>
      <c r="B28" s="78"/>
      <c r="C28" s="78"/>
      <c r="D28" s="78"/>
      <c r="E28" s="78"/>
      <c r="F28" s="78"/>
      <c r="G28" s="78"/>
      <c r="H28" s="78"/>
      <c r="I28" s="78"/>
    </row>
    <row r="29" spans="1:9" ht="13.8" thickTop="1"/>
  </sheetData>
  <mergeCells count="1">
    <mergeCell ref="A22:I28"/>
  </mergeCells>
  <phoneticPr fontId="9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9999"/>
    <pageSetUpPr fitToPage="1"/>
  </sheetPr>
  <dimension ref="A1:H47"/>
  <sheetViews>
    <sheetView showGridLines="0" view="pageBreakPreview" zoomScaleNormal="100" zoomScaleSheetLayoutView="100" workbookViewId="0">
      <pane xSplit="1" ySplit="7" topLeftCell="B35" activePane="bottomRight" state="frozen"/>
      <selection pane="topRight"/>
      <selection pane="bottomLeft"/>
      <selection pane="bottomRight"/>
    </sheetView>
  </sheetViews>
  <sheetFormatPr defaultColWidth="12.33203125" defaultRowHeight="10.8"/>
  <cols>
    <col min="1" max="1" width="12.109375" style="2" customWidth="1"/>
    <col min="2" max="6" width="11.6640625" style="2" customWidth="1"/>
    <col min="7" max="7" width="11.6640625" style="3" customWidth="1"/>
    <col min="8" max="8" width="12.21875" style="2" customWidth="1"/>
    <col min="9" max="16384" width="12.33203125" style="2"/>
  </cols>
  <sheetData>
    <row r="1" spans="1:8" s="8" customFormat="1" ht="26.25" customHeight="1">
      <c r="A1" s="7" t="s">
        <v>9</v>
      </c>
    </row>
    <row r="2" spans="1:8" s="8" customFormat="1" ht="19.5" customHeight="1">
      <c r="A2" s="9" t="s">
        <v>7</v>
      </c>
    </row>
    <row r="3" spans="1:8" ht="20.100000000000001" customHeight="1" thickBot="1">
      <c r="B3" s="4"/>
      <c r="C3" s="4"/>
      <c r="D3" s="4"/>
      <c r="E3" s="4"/>
      <c r="F3" s="84" t="s">
        <v>69</v>
      </c>
      <c r="G3" s="84"/>
    </row>
    <row r="4" spans="1:8" ht="12.9" customHeight="1" thickTop="1">
      <c r="A4" s="86" t="s">
        <v>0</v>
      </c>
      <c r="B4" s="82" t="s">
        <v>1</v>
      </c>
      <c r="C4" s="89" t="s">
        <v>6</v>
      </c>
      <c r="D4" s="89" t="s">
        <v>2</v>
      </c>
      <c r="E4" s="89" t="s">
        <v>3</v>
      </c>
      <c r="F4" s="89" t="s">
        <v>4</v>
      </c>
      <c r="G4" s="79" t="s">
        <v>5</v>
      </c>
      <c r="H4" s="4"/>
    </row>
    <row r="5" spans="1:8" ht="12.9" customHeight="1">
      <c r="A5" s="87"/>
      <c r="B5" s="83"/>
      <c r="C5" s="90"/>
      <c r="D5" s="90"/>
      <c r="E5" s="90"/>
      <c r="F5" s="90"/>
      <c r="G5" s="80"/>
      <c r="H5" s="4"/>
    </row>
    <row r="6" spans="1:8" ht="12.9" customHeight="1">
      <c r="A6" s="87"/>
      <c r="B6" s="83"/>
      <c r="C6" s="90"/>
      <c r="D6" s="90"/>
      <c r="E6" s="90"/>
      <c r="F6" s="90"/>
      <c r="G6" s="80"/>
      <c r="H6" s="4"/>
    </row>
    <row r="7" spans="1:8" ht="12.9" customHeight="1">
      <c r="A7" s="88"/>
      <c r="B7" s="83"/>
      <c r="C7" s="90"/>
      <c r="D7" s="90"/>
      <c r="E7" s="90"/>
      <c r="F7" s="90"/>
      <c r="G7" s="81"/>
      <c r="H7" s="4"/>
    </row>
    <row r="8" spans="1:8" ht="23.25" customHeight="1">
      <c r="A8" s="10" t="s">
        <v>71</v>
      </c>
      <c r="B8" s="11">
        <v>58431</v>
      </c>
      <c r="C8" s="12">
        <v>52026</v>
      </c>
      <c r="D8" s="12">
        <v>30941</v>
      </c>
      <c r="E8" s="12" t="s">
        <v>11</v>
      </c>
      <c r="F8" s="12">
        <v>21085</v>
      </c>
      <c r="G8" s="19">
        <v>89</v>
      </c>
      <c r="H8" s="4"/>
    </row>
    <row r="9" spans="1:8" ht="23.25" customHeight="1">
      <c r="A9" s="43" t="s">
        <v>72</v>
      </c>
      <c r="B9" s="11">
        <v>61773</v>
      </c>
      <c r="C9" s="12">
        <v>58037</v>
      </c>
      <c r="D9" s="12">
        <v>36806</v>
      </c>
      <c r="E9" s="12" t="s">
        <v>11</v>
      </c>
      <c r="F9" s="12">
        <v>21231</v>
      </c>
      <c r="G9" s="19">
        <v>94</v>
      </c>
      <c r="H9" s="4"/>
    </row>
    <row r="10" spans="1:8" ht="23.25" customHeight="1">
      <c r="A10" s="43" t="s">
        <v>73</v>
      </c>
      <c r="B10" s="11">
        <v>62371</v>
      </c>
      <c r="C10" s="12">
        <v>61288</v>
      </c>
      <c r="D10" s="12">
        <v>39920</v>
      </c>
      <c r="E10" s="12" t="s">
        <v>11</v>
      </c>
      <c r="F10" s="12">
        <v>21368</v>
      </c>
      <c r="G10" s="19">
        <v>98.3</v>
      </c>
      <c r="H10" s="4"/>
    </row>
    <row r="11" spans="1:8" ht="23.25" customHeight="1">
      <c r="A11" s="43" t="s">
        <v>74</v>
      </c>
      <c r="B11" s="11">
        <v>60199</v>
      </c>
      <c r="C11" s="12">
        <v>58890</v>
      </c>
      <c r="D11" s="12">
        <v>39695</v>
      </c>
      <c r="E11" s="12" t="s">
        <v>8</v>
      </c>
      <c r="F11" s="12">
        <v>19195</v>
      </c>
      <c r="G11" s="19">
        <v>97.825545274838461</v>
      </c>
      <c r="H11" s="4"/>
    </row>
    <row r="12" spans="1:8" ht="23.25" customHeight="1">
      <c r="A12" s="43" t="s">
        <v>100</v>
      </c>
      <c r="B12" s="11">
        <v>58928</v>
      </c>
      <c r="C12" s="12">
        <v>58128</v>
      </c>
      <c r="D12" s="12">
        <v>39853</v>
      </c>
      <c r="E12" s="12" t="s">
        <v>8</v>
      </c>
      <c r="F12" s="12">
        <v>18275</v>
      </c>
      <c r="G12" s="19">
        <v>98.642411077925601</v>
      </c>
      <c r="H12" s="4"/>
    </row>
    <row r="13" spans="1:8" ht="23.25" customHeight="1">
      <c r="A13" s="43" t="s">
        <v>75</v>
      </c>
      <c r="B13" s="11">
        <v>58410</v>
      </c>
      <c r="C13" s="12">
        <v>57893</v>
      </c>
      <c r="D13" s="12">
        <v>39922</v>
      </c>
      <c r="E13" s="12" t="s">
        <v>8</v>
      </c>
      <c r="F13" s="12">
        <v>17971</v>
      </c>
      <c r="G13" s="19">
        <v>99.114877589453869</v>
      </c>
      <c r="H13" s="4"/>
    </row>
    <row r="14" spans="1:8" ht="23.25" customHeight="1">
      <c r="A14" s="13" t="s">
        <v>76</v>
      </c>
      <c r="B14" s="11">
        <v>57833</v>
      </c>
      <c r="C14" s="12">
        <v>57215</v>
      </c>
      <c r="D14" s="12">
        <v>39571</v>
      </c>
      <c r="E14" s="12" t="s">
        <v>8</v>
      </c>
      <c r="F14" s="12">
        <v>17644</v>
      </c>
      <c r="G14" s="19">
        <v>98.93140594470286</v>
      </c>
      <c r="H14" s="4"/>
    </row>
    <row r="15" spans="1:8" ht="23.25" customHeight="1">
      <c r="A15" s="44" t="s">
        <v>77</v>
      </c>
      <c r="B15" s="11">
        <v>57638</v>
      </c>
      <c r="C15" s="12">
        <v>56354</v>
      </c>
      <c r="D15" s="12">
        <v>39730</v>
      </c>
      <c r="E15" s="12" t="s">
        <v>8</v>
      </c>
      <c r="F15" s="12">
        <v>16624</v>
      </c>
      <c r="G15" s="19">
        <v>97.772302994552206</v>
      </c>
      <c r="H15" s="4"/>
    </row>
    <row r="16" spans="1:8" ht="23.25" customHeight="1">
      <c r="A16" s="44" t="s">
        <v>78</v>
      </c>
      <c r="B16" s="11">
        <v>57315</v>
      </c>
      <c r="C16" s="12">
        <v>55073</v>
      </c>
      <c r="D16" s="12">
        <v>39828</v>
      </c>
      <c r="E16" s="12" t="s">
        <v>8</v>
      </c>
      <c r="F16" s="12">
        <v>15245</v>
      </c>
      <c r="G16" s="19">
        <v>96.088284044316495</v>
      </c>
      <c r="H16" s="4"/>
    </row>
    <row r="17" spans="1:8" ht="23.25" customHeight="1">
      <c r="A17" s="44" t="s">
        <v>79</v>
      </c>
      <c r="B17" s="11">
        <v>57028</v>
      </c>
      <c r="C17" s="12">
        <v>54949</v>
      </c>
      <c r="D17" s="12">
        <v>39687</v>
      </c>
      <c r="E17" s="12">
        <v>278</v>
      </c>
      <c r="F17" s="12">
        <v>14984</v>
      </c>
      <c r="G17" s="19">
        <v>96.354422389001897</v>
      </c>
      <c r="H17" s="4"/>
    </row>
    <row r="18" spans="1:8" ht="23.25" customHeight="1">
      <c r="A18" s="44" t="s">
        <v>80</v>
      </c>
      <c r="B18" s="11">
        <v>56706</v>
      </c>
      <c r="C18" s="12">
        <v>54656</v>
      </c>
      <c r="D18" s="12">
        <v>39501</v>
      </c>
      <c r="E18" s="12">
        <v>273</v>
      </c>
      <c r="F18" s="12">
        <v>14882</v>
      </c>
      <c r="G18" s="19">
        <v>96.384862272069967</v>
      </c>
      <c r="H18" s="4"/>
    </row>
    <row r="19" spans="1:8" ht="23.25" customHeight="1">
      <c r="A19" s="44" t="s">
        <v>81</v>
      </c>
      <c r="B19" s="11">
        <v>56794</v>
      </c>
      <c r="C19" s="12">
        <v>54920</v>
      </c>
      <c r="D19" s="12">
        <v>39743</v>
      </c>
      <c r="E19" s="12">
        <v>279</v>
      </c>
      <c r="F19" s="12">
        <v>14898</v>
      </c>
      <c r="G19" s="19">
        <v>96.700355671373742</v>
      </c>
      <c r="H19" s="4"/>
    </row>
    <row r="20" spans="1:8" ht="23.25" customHeight="1">
      <c r="A20" s="44" t="s">
        <v>82</v>
      </c>
      <c r="B20" s="11">
        <v>56804</v>
      </c>
      <c r="C20" s="12">
        <v>55024</v>
      </c>
      <c r="D20" s="12">
        <v>40160</v>
      </c>
      <c r="E20" s="12">
        <v>290</v>
      </c>
      <c r="F20" s="12">
        <v>14574</v>
      </c>
      <c r="G20" s="19">
        <v>96.866417857897332</v>
      </c>
      <c r="H20" s="4"/>
    </row>
    <row r="21" spans="1:8" ht="23.25" customHeight="1">
      <c r="A21" s="44" t="s">
        <v>83</v>
      </c>
      <c r="B21" s="11">
        <v>56722</v>
      </c>
      <c r="C21" s="12">
        <v>55476</v>
      </c>
      <c r="D21" s="12">
        <v>40070</v>
      </c>
      <c r="E21" s="12">
        <v>294</v>
      </c>
      <c r="F21" s="12">
        <v>15112</v>
      </c>
      <c r="G21" s="19">
        <v>97.803321462571844</v>
      </c>
      <c r="H21" s="4"/>
    </row>
    <row r="22" spans="1:8" ht="23.25" customHeight="1">
      <c r="A22" s="44" t="s">
        <v>84</v>
      </c>
      <c r="B22" s="11">
        <v>56633</v>
      </c>
      <c r="C22" s="12">
        <v>55576</v>
      </c>
      <c r="D22" s="12">
        <v>41410</v>
      </c>
      <c r="E22" s="12">
        <v>294</v>
      </c>
      <c r="F22" s="12">
        <v>13872</v>
      </c>
      <c r="G22" s="19">
        <v>98.133597019405656</v>
      </c>
      <c r="H22" s="4"/>
    </row>
    <row r="23" spans="1:8" ht="23.25" customHeight="1">
      <c r="A23" s="44" t="s">
        <v>85</v>
      </c>
      <c r="B23" s="11">
        <v>56903</v>
      </c>
      <c r="C23" s="12">
        <v>56063</v>
      </c>
      <c r="D23" s="12">
        <v>41901</v>
      </c>
      <c r="E23" s="12">
        <v>290</v>
      </c>
      <c r="F23" s="12">
        <v>13872</v>
      </c>
      <c r="G23" s="19">
        <v>98.52380366588757</v>
      </c>
      <c r="H23" s="4"/>
    </row>
    <row r="24" spans="1:8" ht="23.25" customHeight="1">
      <c r="A24" s="44" t="s">
        <v>86</v>
      </c>
      <c r="B24" s="11">
        <v>56763</v>
      </c>
      <c r="C24" s="12">
        <v>56602</v>
      </c>
      <c r="D24" s="12">
        <v>43915</v>
      </c>
      <c r="E24" s="12">
        <v>285</v>
      </c>
      <c r="F24" s="12">
        <v>12402</v>
      </c>
      <c r="G24" s="19">
        <v>99.716364533234682</v>
      </c>
      <c r="H24" s="4"/>
    </row>
    <row r="25" spans="1:8" ht="23.25" customHeight="1">
      <c r="A25" s="44" t="s">
        <v>87</v>
      </c>
      <c r="B25" s="11">
        <v>56573</v>
      </c>
      <c r="C25" s="12">
        <v>55858</v>
      </c>
      <c r="D25" s="12">
        <v>44400</v>
      </c>
      <c r="E25" s="12">
        <v>269</v>
      </c>
      <c r="F25" s="12">
        <v>11189</v>
      </c>
      <c r="G25" s="19">
        <v>98.736146218160599</v>
      </c>
      <c r="H25" s="4"/>
    </row>
    <row r="26" spans="1:8" ht="23.25" customHeight="1">
      <c r="A26" s="44" t="s">
        <v>88</v>
      </c>
      <c r="B26" s="11">
        <v>56299</v>
      </c>
      <c r="C26" s="12">
        <v>55703</v>
      </c>
      <c r="D26" s="12">
        <v>46678</v>
      </c>
      <c r="E26" s="12">
        <v>269</v>
      </c>
      <c r="F26" s="12">
        <v>8756</v>
      </c>
      <c r="G26" s="19">
        <v>98.941366631734127</v>
      </c>
      <c r="H26" s="4"/>
    </row>
    <row r="27" spans="1:8" ht="23.25" customHeight="1">
      <c r="A27" s="44" t="s">
        <v>89</v>
      </c>
      <c r="B27" s="11">
        <v>55667</v>
      </c>
      <c r="C27" s="12">
        <v>55484</v>
      </c>
      <c r="D27" s="12">
        <v>47948</v>
      </c>
      <c r="E27" s="12">
        <v>274</v>
      </c>
      <c r="F27" s="12">
        <v>7262</v>
      </c>
      <c r="G27" s="19">
        <v>99.671259453536209</v>
      </c>
      <c r="H27" s="4"/>
    </row>
    <row r="28" spans="1:8" ht="23.25" customHeight="1">
      <c r="A28" s="44" t="s">
        <v>90</v>
      </c>
      <c r="B28" s="11">
        <v>55398</v>
      </c>
      <c r="C28" s="12">
        <v>54600</v>
      </c>
      <c r="D28" s="12">
        <v>49048</v>
      </c>
      <c r="E28" s="12" t="s">
        <v>8</v>
      </c>
      <c r="F28" s="12">
        <v>5552</v>
      </c>
      <c r="G28" s="19">
        <v>98.559514783927213</v>
      </c>
      <c r="H28" s="4"/>
    </row>
    <row r="29" spans="1:8" s="6" customFormat="1" ht="23.25" customHeight="1">
      <c r="A29" s="44" t="s">
        <v>91</v>
      </c>
      <c r="B29" s="14">
        <v>55347</v>
      </c>
      <c r="C29" s="15">
        <v>54159</v>
      </c>
      <c r="D29" s="15">
        <v>49655</v>
      </c>
      <c r="E29" s="15" t="s">
        <v>8</v>
      </c>
      <c r="F29" s="15">
        <v>4504</v>
      </c>
      <c r="G29" s="20">
        <v>97.85354219740907</v>
      </c>
      <c r="H29" s="5"/>
    </row>
    <row r="30" spans="1:8" s="6" customFormat="1" ht="23.25" customHeight="1">
      <c r="A30" s="44" t="s">
        <v>92</v>
      </c>
      <c r="B30" s="14">
        <v>55467</v>
      </c>
      <c r="C30" s="15">
        <v>54409</v>
      </c>
      <c r="D30" s="15">
        <v>49784</v>
      </c>
      <c r="E30" s="15" t="s">
        <v>8</v>
      </c>
      <c r="F30" s="15">
        <v>4625</v>
      </c>
      <c r="G30" s="20">
        <v>98.092559539906603</v>
      </c>
      <c r="H30" s="5"/>
    </row>
    <row r="31" spans="1:8" s="6" customFormat="1" ht="23.25" customHeight="1">
      <c r="A31" s="44" t="s">
        <v>93</v>
      </c>
      <c r="B31" s="16">
        <v>55286</v>
      </c>
      <c r="C31" s="17">
        <v>54184</v>
      </c>
      <c r="D31" s="17">
        <v>49586</v>
      </c>
      <c r="E31" s="17" t="s">
        <v>8</v>
      </c>
      <c r="F31" s="17">
        <v>4598</v>
      </c>
      <c r="G31" s="20">
        <v>98</v>
      </c>
      <c r="H31" s="5"/>
    </row>
    <row r="32" spans="1:8" s="6" customFormat="1" ht="23.25" customHeight="1">
      <c r="A32" s="44" t="s">
        <v>94</v>
      </c>
      <c r="B32" s="16">
        <v>55058</v>
      </c>
      <c r="C32" s="17">
        <v>53646</v>
      </c>
      <c r="D32" s="17">
        <v>49185</v>
      </c>
      <c r="E32" s="17" t="s">
        <v>8</v>
      </c>
      <c r="F32" s="17">
        <v>4461</v>
      </c>
      <c r="G32" s="20" t="s">
        <v>101</v>
      </c>
      <c r="H32" s="5"/>
    </row>
    <row r="33" spans="1:8" s="6" customFormat="1" ht="23.25" customHeight="1">
      <c r="A33" s="44" t="s">
        <v>95</v>
      </c>
      <c r="B33" s="16">
        <v>54708</v>
      </c>
      <c r="C33" s="17">
        <v>53356</v>
      </c>
      <c r="D33" s="17">
        <v>48978</v>
      </c>
      <c r="E33" s="17" t="s">
        <v>8</v>
      </c>
      <c r="F33" s="17">
        <v>4378</v>
      </c>
      <c r="G33" s="20" t="s">
        <v>70</v>
      </c>
      <c r="H33" s="5"/>
    </row>
    <row r="34" spans="1:8" ht="23.25" customHeight="1">
      <c r="A34" s="44" t="s">
        <v>96</v>
      </c>
      <c r="B34" s="16">
        <v>54224</v>
      </c>
      <c r="C34" s="17">
        <v>52978</v>
      </c>
      <c r="D34" s="17">
        <v>48690</v>
      </c>
      <c r="E34" s="17" t="s">
        <v>8</v>
      </c>
      <c r="F34" s="17">
        <v>4288</v>
      </c>
      <c r="G34" s="20">
        <v>97.7</v>
      </c>
    </row>
    <row r="35" spans="1:8" ht="23.25" customHeight="1">
      <c r="A35" s="44" t="s">
        <v>102</v>
      </c>
      <c r="B35" s="16">
        <v>53781</v>
      </c>
      <c r="C35" s="17">
        <v>52507</v>
      </c>
      <c r="D35" s="17">
        <v>48302</v>
      </c>
      <c r="E35" s="17" t="s">
        <v>8</v>
      </c>
      <c r="F35" s="17">
        <v>4205</v>
      </c>
      <c r="G35" s="29" t="s">
        <v>103</v>
      </c>
    </row>
    <row r="36" spans="1:8" ht="23.25" customHeight="1">
      <c r="A36" s="44" t="s">
        <v>104</v>
      </c>
      <c r="B36" s="16">
        <v>53348</v>
      </c>
      <c r="C36" s="17">
        <v>52008</v>
      </c>
      <c r="D36" s="17">
        <v>52008</v>
      </c>
      <c r="E36" s="17" t="s">
        <v>107</v>
      </c>
      <c r="F36" s="17" t="s">
        <v>32</v>
      </c>
      <c r="G36" s="29" t="s">
        <v>108</v>
      </c>
    </row>
    <row r="37" spans="1:8" ht="23.25" customHeight="1">
      <c r="A37" s="44" t="s">
        <v>105</v>
      </c>
      <c r="B37" s="16">
        <v>53122</v>
      </c>
      <c r="C37" s="17">
        <v>52218</v>
      </c>
      <c r="D37" s="17">
        <v>51638</v>
      </c>
      <c r="E37" s="17" t="s">
        <v>107</v>
      </c>
      <c r="F37" s="17">
        <v>580</v>
      </c>
      <c r="G37" s="29" t="s">
        <v>109</v>
      </c>
    </row>
    <row r="38" spans="1:8" ht="23.25" customHeight="1">
      <c r="A38" s="44" t="s">
        <v>106</v>
      </c>
      <c r="B38" s="16">
        <v>52672</v>
      </c>
      <c r="C38" s="17">
        <v>51915</v>
      </c>
      <c r="D38" s="17">
        <v>51335</v>
      </c>
      <c r="E38" s="17" t="s">
        <v>107</v>
      </c>
      <c r="F38" s="17">
        <v>580</v>
      </c>
      <c r="G38" s="29" t="s">
        <v>110</v>
      </c>
    </row>
    <row r="39" spans="1:8" ht="23.25" customHeight="1">
      <c r="A39" s="44" t="s">
        <v>112</v>
      </c>
      <c r="B39" s="16">
        <v>52154</v>
      </c>
      <c r="C39" s="17">
        <v>51381</v>
      </c>
      <c r="D39" s="17">
        <v>50801</v>
      </c>
      <c r="E39" s="17" t="s">
        <v>8</v>
      </c>
      <c r="F39" s="17">
        <v>580</v>
      </c>
      <c r="G39" s="29" t="s">
        <v>113</v>
      </c>
    </row>
    <row r="40" spans="1:8" ht="23.25" customHeight="1">
      <c r="A40" s="44" t="s">
        <v>114</v>
      </c>
      <c r="B40" s="16">
        <v>51556</v>
      </c>
      <c r="C40" s="17">
        <v>50878</v>
      </c>
      <c r="D40" s="17">
        <v>50298</v>
      </c>
      <c r="E40" s="17" t="s">
        <v>8</v>
      </c>
      <c r="F40" s="17">
        <v>580</v>
      </c>
      <c r="G40" s="29" t="s">
        <v>115</v>
      </c>
    </row>
    <row r="41" spans="1:8" ht="23.25" customHeight="1">
      <c r="A41" s="44" t="s">
        <v>116</v>
      </c>
      <c r="B41" s="16">
        <v>50927</v>
      </c>
      <c r="C41" s="17">
        <v>50297</v>
      </c>
      <c r="D41" s="17">
        <v>49717</v>
      </c>
      <c r="E41" s="17" t="s">
        <v>117</v>
      </c>
      <c r="F41" s="17">
        <v>580</v>
      </c>
      <c r="G41" s="29" t="s">
        <v>118</v>
      </c>
    </row>
    <row r="42" spans="1:8" ht="23.25" customHeight="1">
      <c r="A42" s="44" t="s">
        <v>100</v>
      </c>
      <c r="B42" s="16">
        <v>50348</v>
      </c>
      <c r="C42" s="17">
        <v>49779</v>
      </c>
      <c r="D42" s="17">
        <v>49199</v>
      </c>
      <c r="E42" s="17" t="s">
        <v>8</v>
      </c>
      <c r="F42" s="17">
        <v>580</v>
      </c>
      <c r="G42" s="29" t="s">
        <v>120</v>
      </c>
    </row>
    <row r="43" spans="1:8" ht="23.25" customHeight="1">
      <c r="A43" s="44" t="s">
        <v>75</v>
      </c>
      <c r="B43" s="16">
        <v>49702</v>
      </c>
      <c r="C43" s="17">
        <v>49089</v>
      </c>
      <c r="D43" s="17">
        <v>48509</v>
      </c>
      <c r="E43" s="17" t="s">
        <v>8</v>
      </c>
      <c r="F43" s="17">
        <v>580</v>
      </c>
      <c r="G43" s="29" t="s">
        <v>121</v>
      </c>
    </row>
    <row r="44" spans="1:8" ht="23.25" customHeight="1">
      <c r="A44" s="44" t="s">
        <v>122</v>
      </c>
      <c r="B44" s="16">
        <v>49118</v>
      </c>
      <c r="C44" s="17">
        <v>48569</v>
      </c>
      <c r="D44" s="17">
        <v>47989</v>
      </c>
      <c r="E44" s="17" t="s">
        <v>8</v>
      </c>
      <c r="F44" s="17">
        <v>580</v>
      </c>
      <c r="G44" s="29" t="s">
        <v>123</v>
      </c>
    </row>
    <row r="45" spans="1:8" ht="23.25" customHeight="1">
      <c r="A45" s="44" t="s">
        <v>124</v>
      </c>
      <c r="B45" s="16">
        <v>48462</v>
      </c>
      <c r="C45" s="17">
        <v>47950</v>
      </c>
      <c r="D45" s="17">
        <v>47370</v>
      </c>
      <c r="E45" s="17" t="s">
        <v>8</v>
      </c>
      <c r="F45" s="17">
        <v>580</v>
      </c>
      <c r="G45" s="29" t="s">
        <v>123</v>
      </c>
    </row>
    <row r="46" spans="1:8">
      <c r="A46" s="18" t="s">
        <v>67</v>
      </c>
      <c r="B46" s="18"/>
      <c r="C46" s="18"/>
      <c r="D46" s="18"/>
      <c r="E46" s="18"/>
      <c r="F46" s="18"/>
      <c r="G46" s="28" t="s">
        <v>98</v>
      </c>
    </row>
    <row r="47" spans="1:8">
      <c r="A47" s="85" t="s">
        <v>68</v>
      </c>
      <c r="B47" s="85"/>
      <c r="C47" s="85"/>
      <c r="D47" s="85"/>
      <c r="E47" s="85"/>
      <c r="F47" s="85"/>
      <c r="G47" s="85"/>
    </row>
  </sheetData>
  <mergeCells count="9">
    <mergeCell ref="G4:G7"/>
    <mergeCell ref="B4:B7"/>
    <mergeCell ref="F3:G3"/>
    <mergeCell ref="A47:G47"/>
    <mergeCell ref="A4:A7"/>
    <mergeCell ref="C4:C7"/>
    <mergeCell ref="D4:D7"/>
    <mergeCell ref="E4:E7"/>
    <mergeCell ref="F4:F7"/>
  </mergeCells>
  <phoneticPr fontId="5"/>
  <printOptions horizontalCentered="1" gridLinesSet="0"/>
  <pageMargins left="0.15748031496062992" right="0.15748031496062992" top="0.19685039370078741" bottom="0.39370078740157483" header="0.19685039370078741" footer="0.55118110236220474"/>
  <pageSetup paperSize="9" scale="82" orientation="portrait" verticalDpi="0" r:id="rId1"/>
  <headerFooter alignWithMargins="0">
    <oddFooter>&amp;C５－①</oddFooter>
  </headerFooter>
  <colBreaks count="1" manualBreakCount="1">
    <brk id="7" max="1048575" man="1"/>
  </colBreaks>
  <ignoredErrors>
    <ignoredError sqref="A9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N36"/>
  <sheetViews>
    <sheetView showGridLines="0" view="pageBreakPreview" zoomScaleNormal="100" zoomScaleSheetLayoutView="100" workbookViewId="0"/>
  </sheetViews>
  <sheetFormatPr defaultColWidth="12.33203125" defaultRowHeight="10.8"/>
  <cols>
    <col min="1" max="1" width="10.88671875" style="2" customWidth="1"/>
    <col min="2" max="6" width="9.6640625" style="2" customWidth="1"/>
    <col min="7" max="7" width="9.6640625" style="3" customWidth="1"/>
    <col min="8" max="14" width="9.6640625" style="2" customWidth="1"/>
    <col min="15" max="16" width="8.6640625" style="2" customWidth="1"/>
    <col min="17" max="16384" width="12.33203125" style="2"/>
  </cols>
  <sheetData>
    <row r="1" spans="1:14" s="8" customFormat="1" ht="29.25" customHeight="1">
      <c r="A1" s="7" t="s">
        <v>9</v>
      </c>
    </row>
    <row r="2" spans="1:14" s="8" customFormat="1" ht="19.5" customHeight="1">
      <c r="A2" s="40" t="s">
        <v>25</v>
      </c>
    </row>
    <row r="3" spans="1:14" ht="20.100000000000001" customHeight="1" thickBot="1">
      <c r="B3" s="4"/>
      <c r="C3" s="4"/>
      <c r="D3" s="4"/>
      <c r="E3" s="4"/>
      <c r="F3" s="84"/>
      <c r="G3" s="84"/>
      <c r="M3" s="84" t="s">
        <v>24</v>
      </c>
      <c r="N3" s="84"/>
    </row>
    <row r="4" spans="1:14" ht="20.25" customHeight="1" thickTop="1">
      <c r="A4" s="23" t="s">
        <v>0</v>
      </c>
      <c r="B4" s="21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2" t="s">
        <v>17</v>
      </c>
      <c r="H4" s="22" t="s">
        <v>18</v>
      </c>
      <c r="I4" s="22" t="s">
        <v>33</v>
      </c>
      <c r="J4" s="22" t="s">
        <v>19</v>
      </c>
      <c r="K4" s="22" t="s">
        <v>20</v>
      </c>
      <c r="L4" s="22" t="s">
        <v>21</v>
      </c>
      <c r="M4" s="22" t="s">
        <v>22</v>
      </c>
      <c r="N4" s="24" t="s">
        <v>23</v>
      </c>
    </row>
    <row r="5" spans="1:14" ht="19.5" customHeight="1">
      <c r="A5" s="45" t="s">
        <v>119</v>
      </c>
      <c r="B5" s="30">
        <f t="shared" ref="B5:B13" si="0">SUM(C5:N5)</f>
        <v>4894</v>
      </c>
      <c r="C5" s="30">
        <v>404</v>
      </c>
      <c r="D5" s="30">
        <v>399</v>
      </c>
      <c r="E5" s="30">
        <v>427</v>
      </c>
      <c r="F5" s="30">
        <v>413</v>
      </c>
      <c r="G5" s="30">
        <v>450</v>
      </c>
      <c r="H5" s="30">
        <v>424</v>
      </c>
      <c r="I5" s="30">
        <v>407</v>
      </c>
      <c r="J5" s="30">
        <v>410</v>
      </c>
      <c r="K5" s="30">
        <v>394</v>
      </c>
      <c r="L5" s="30">
        <v>408</v>
      </c>
      <c r="M5" s="30">
        <v>401</v>
      </c>
      <c r="N5" s="31">
        <v>357</v>
      </c>
    </row>
    <row r="6" spans="1:14" ht="19.5" customHeight="1">
      <c r="A6" s="46">
        <v>26</v>
      </c>
      <c r="B6" s="30">
        <f t="shared" si="0"/>
        <v>5078</v>
      </c>
      <c r="C6" s="30">
        <v>397</v>
      </c>
      <c r="D6" s="30">
        <v>421</v>
      </c>
      <c r="E6" s="30">
        <v>446</v>
      </c>
      <c r="F6" s="30">
        <v>427</v>
      </c>
      <c r="G6" s="30">
        <v>447</v>
      </c>
      <c r="H6" s="30">
        <v>436</v>
      </c>
      <c r="I6" s="30">
        <v>420</v>
      </c>
      <c r="J6" s="30">
        <v>434</v>
      </c>
      <c r="K6" s="30">
        <v>416</v>
      </c>
      <c r="L6" s="30">
        <v>429</v>
      </c>
      <c r="M6" s="30">
        <v>425</v>
      </c>
      <c r="N6" s="31">
        <v>380</v>
      </c>
    </row>
    <row r="7" spans="1:14" ht="19.5" customHeight="1">
      <c r="A7" s="49">
        <v>27</v>
      </c>
      <c r="B7" s="30">
        <f t="shared" si="0"/>
        <v>5106</v>
      </c>
      <c r="C7" s="30">
        <v>419</v>
      </c>
      <c r="D7" s="30">
        <v>415</v>
      </c>
      <c r="E7" s="30">
        <v>440</v>
      </c>
      <c r="F7" s="30">
        <v>417</v>
      </c>
      <c r="G7" s="30">
        <v>454</v>
      </c>
      <c r="H7" s="30">
        <v>430</v>
      </c>
      <c r="I7" s="30">
        <v>421</v>
      </c>
      <c r="J7" s="30">
        <v>432</v>
      </c>
      <c r="K7" s="30">
        <v>412</v>
      </c>
      <c r="L7" s="30">
        <v>428</v>
      </c>
      <c r="M7" s="30">
        <v>437</v>
      </c>
      <c r="N7" s="31">
        <v>401</v>
      </c>
    </row>
    <row r="8" spans="1:14" ht="19.5" customHeight="1">
      <c r="A8" s="51">
        <v>28</v>
      </c>
      <c r="B8" s="30">
        <f t="shared" si="0"/>
        <v>5101</v>
      </c>
      <c r="C8" s="30">
        <v>426</v>
      </c>
      <c r="D8" s="30">
        <v>415</v>
      </c>
      <c r="E8" s="30">
        <v>434</v>
      </c>
      <c r="F8" s="30">
        <v>433</v>
      </c>
      <c r="G8" s="30">
        <v>455</v>
      </c>
      <c r="H8" s="30">
        <v>448</v>
      </c>
      <c r="I8" s="30">
        <v>413</v>
      </c>
      <c r="J8" s="30">
        <v>431</v>
      </c>
      <c r="K8" s="30">
        <v>413</v>
      </c>
      <c r="L8" s="30">
        <v>428</v>
      </c>
      <c r="M8" s="30">
        <v>425</v>
      </c>
      <c r="N8" s="31">
        <v>380</v>
      </c>
    </row>
    <row r="9" spans="1:14" ht="19.5" customHeight="1">
      <c r="A9" s="51">
        <v>29</v>
      </c>
      <c r="B9" s="30">
        <f t="shared" si="0"/>
        <v>5051</v>
      </c>
      <c r="C9" s="30">
        <v>421</v>
      </c>
      <c r="D9" s="30">
        <v>411</v>
      </c>
      <c r="E9" s="30">
        <v>440</v>
      </c>
      <c r="F9" s="30">
        <v>423</v>
      </c>
      <c r="G9" s="30">
        <v>454</v>
      </c>
      <c r="H9" s="30">
        <v>434</v>
      </c>
      <c r="I9" s="30">
        <v>407</v>
      </c>
      <c r="J9" s="30">
        <v>424</v>
      </c>
      <c r="K9" s="30">
        <v>410</v>
      </c>
      <c r="L9" s="30">
        <v>424</v>
      </c>
      <c r="M9" s="30">
        <v>423</v>
      </c>
      <c r="N9" s="31">
        <v>380</v>
      </c>
    </row>
    <row r="10" spans="1:14" ht="19.5" customHeight="1">
      <c r="A10" s="51">
        <v>30</v>
      </c>
      <c r="B10" s="30">
        <f t="shared" si="0"/>
        <v>5022</v>
      </c>
      <c r="C10" s="30">
        <v>419</v>
      </c>
      <c r="D10" s="30">
        <v>412</v>
      </c>
      <c r="E10" s="30">
        <v>426</v>
      </c>
      <c r="F10" s="30">
        <v>415</v>
      </c>
      <c r="G10" s="30">
        <v>461</v>
      </c>
      <c r="H10" s="30">
        <v>438</v>
      </c>
      <c r="I10" s="30">
        <v>403</v>
      </c>
      <c r="J10" s="30">
        <v>424</v>
      </c>
      <c r="K10" s="30">
        <v>408</v>
      </c>
      <c r="L10" s="30">
        <v>419</v>
      </c>
      <c r="M10" s="30">
        <v>421</v>
      </c>
      <c r="N10" s="31">
        <v>376</v>
      </c>
    </row>
    <row r="11" spans="1:14" ht="19.5" customHeight="1">
      <c r="A11" s="51" t="s">
        <v>111</v>
      </c>
      <c r="B11" s="30">
        <f t="shared" si="0"/>
        <v>5019</v>
      </c>
      <c r="C11" s="30">
        <v>422</v>
      </c>
      <c r="D11" s="30">
        <v>404</v>
      </c>
      <c r="E11" s="30">
        <v>434</v>
      </c>
      <c r="F11" s="30">
        <v>413</v>
      </c>
      <c r="G11" s="30">
        <v>432</v>
      </c>
      <c r="H11" s="30">
        <v>417</v>
      </c>
      <c r="I11" s="30">
        <v>410</v>
      </c>
      <c r="J11" s="30">
        <v>428</v>
      </c>
      <c r="K11" s="30">
        <v>416</v>
      </c>
      <c r="L11" s="30">
        <v>424</v>
      </c>
      <c r="M11" s="30">
        <v>424</v>
      </c>
      <c r="N11" s="31">
        <v>395</v>
      </c>
    </row>
    <row r="12" spans="1:14" ht="19.5" customHeight="1">
      <c r="A12" s="51">
        <v>2</v>
      </c>
      <c r="B12" s="30">
        <f t="shared" si="0"/>
        <v>5087</v>
      </c>
      <c r="C12" s="30">
        <v>424</v>
      </c>
      <c r="D12" s="30">
        <v>412</v>
      </c>
      <c r="E12" s="30">
        <v>432</v>
      </c>
      <c r="F12" s="30">
        <v>428</v>
      </c>
      <c r="G12" s="30">
        <v>417</v>
      </c>
      <c r="H12" s="30">
        <v>452</v>
      </c>
      <c r="I12" s="30">
        <v>404</v>
      </c>
      <c r="J12" s="30">
        <v>435</v>
      </c>
      <c r="K12" s="30">
        <v>415</v>
      </c>
      <c r="L12" s="30">
        <v>442</v>
      </c>
      <c r="M12" s="30">
        <v>441</v>
      </c>
      <c r="N12" s="31">
        <v>385</v>
      </c>
    </row>
    <row r="13" spans="1:14" ht="19.5" customHeight="1">
      <c r="A13" s="51">
        <v>3</v>
      </c>
      <c r="B13" s="30">
        <f t="shared" si="0"/>
        <v>4999</v>
      </c>
      <c r="C13" s="30">
        <v>386</v>
      </c>
      <c r="D13" s="30">
        <v>423</v>
      </c>
      <c r="E13" s="30">
        <v>407</v>
      </c>
      <c r="F13" s="30">
        <v>428</v>
      </c>
      <c r="G13" s="30">
        <v>424</v>
      </c>
      <c r="H13" s="30">
        <v>433</v>
      </c>
      <c r="I13" s="30">
        <v>409</v>
      </c>
      <c r="J13" s="30">
        <v>409</v>
      </c>
      <c r="K13" s="30">
        <v>426</v>
      </c>
      <c r="L13" s="30">
        <v>409</v>
      </c>
      <c r="M13" s="30">
        <v>426</v>
      </c>
      <c r="N13" s="31">
        <v>419</v>
      </c>
    </row>
    <row r="14" spans="1:14" ht="19.5" customHeight="1">
      <c r="A14" s="51">
        <v>4</v>
      </c>
      <c r="B14" s="30">
        <f>SUM(C14:N14)</f>
        <v>4896</v>
      </c>
      <c r="C14" s="30">
        <v>376</v>
      </c>
      <c r="D14" s="30">
        <v>415</v>
      </c>
      <c r="E14" s="30">
        <v>396</v>
      </c>
      <c r="F14" s="30">
        <v>419</v>
      </c>
      <c r="G14" s="30">
        <v>416</v>
      </c>
      <c r="H14" s="30">
        <v>423</v>
      </c>
      <c r="I14" s="30">
        <v>406</v>
      </c>
      <c r="J14" s="30">
        <v>398</v>
      </c>
      <c r="K14" s="30">
        <v>414</v>
      </c>
      <c r="L14" s="30">
        <v>404</v>
      </c>
      <c r="M14" s="30">
        <v>410</v>
      </c>
      <c r="N14" s="31">
        <v>419</v>
      </c>
    </row>
    <row r="15" spans="1:14" ht="19.5" customHeight="1">
      <c r="A15" s="51">
        <v>5</v>
      </c>
      <c r="B15" s="30">
        <f>SUM(C15:N15)</f>
        <v>4799</v>
      </c>
      <c r="C15" s="30">
        <v>362</v>
      </c>
      <c r="D15" s="30">
        <v>403</v>
      </c>
      <c r="E15" s="30">
        <v>395</v>
      </c>
      <c r="F15" s="30">
        <v>405</v>
      </c>
      <c r="G15" s="30">
        <v>395</v>
      </c>
      <c r="H15" s="30">
        <v>416</v>
      </c>
      <c r="I15" s="30">
        <v>412</v>
      </c>
      <c r="J15" s="30">
        <v>393</v>
      </c>
      <c r="K15" s="30">
        <v>408</v>
      </c>
      <c r="L15" s="30">
        <v>395</v>
      </c>
      <c r="M15" s="30">
        <v>409</v>
      </c>
      <c r="N15" s="31">
        <v>406</v>
      </c>
    </row>
    <row r="16" spans="1:14" ht="19.5" customHeight="1">
      <c r="A16" s="52">
        <v>6</v>
      </c>
      <c r="B16" s="53">
        <f>SUM(C16:N16)</f>
        <v>4732</v>
      </c>
      <c r="C16" s="54">
        <v>379</v>
      </c>
      <c r="D16" s="54">
        <v>395</v>
      </c>
      <c r="E16" s="53">
        <v>382</v>
      </c>
      <c r="F16" s="54">
        <v>407</v>
      </c>
      <c r="G16" s="53">
        <v>391</v>
      </c>
      <c r="H16" s="53">
        <v>414</v>
      </c>
      <c r="I16" s="53">
        <v>404</v>
      </c>
      <c r="J16" s="53">
        <v>384</v>
      </c>
      <c r="K16" s="53">
        <v>400</v>
      </c>
      <c r="L16" s="53">
        <v>353</v>
      </c>
      <c r="M16" s="53">
        <v>409</v>
      </c>
      <c r="N16" s="55">
        <v>414</v>
      </c>
    </row>
    <row r="17" spans="1:14" ht="27.75" customHeight="1">
      <c r="N17" s="28" t="s">
        <v>97</v>
      </c>
    </row>
    <row r="18" spans="1:14" ht="13.5" customHeight="1">
      <c r="A18" s="9" t="s">
        <v>26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7.75" customHeight="1" thickBot="1">
      <c r="B19" s="4"/>
      <c r="C19" s="4"/>
      <c r="D19" s="4"/>
      <c r="E19" s="4"/>
      <c r="G19" s="26" t="s">
        <v>31</v>
      </c>
      <c r="H19" s="27"/>
    </row>
    <row r="20" spans="1:14" ht="27.75" customHeight="1" thickTop="1">
      <c r="A20" s="98" t="s">
        <v>0</v>
      </c>
      <c r="B20" s="100" t="s">
        <v>27</v>
      </c>
      <c r="C20" s="101"/>
      <c r="D20" s="101"/>
      <c r="E20" s="102"/>
      <c r="F20" s="107" t="s">
        <v>30</v>
      </c>
      <c r="G20" s="108"/>
      <c r="H20" s="4"/>
      <c r="I20" s="25"/>
    </row>
    <row r="21" spans="1:14" ht="27.75" customHeight="1">
      <c r="A21" s="99"/>
      <c r="B21" s="103" t="s">
        <v>28</v>
      </c>
      <c r="C21" s="104"/>
      <c r="D21" s="105" t="s">
        <v>29</v>
      </c>
      <c r="E21" s="106"/>
      <c r="F21" s="109"/>
      <c r="G21" s="110"/>
    </row>
    <row r="22" spans="1:14" ht="19.5" customHeight="1">
      <c r="A22" s="45" t="s">
        <v>119</v>
      </c>
      <c r="B22" s="93">
        <v>15143</v>
      </c>
      <c r="C22" s="95"/>
      <c r="D22" s="93">
        <v>17284</v>
      </c>
      <c r="E22" s="95"/>
      <c r="F22" s="93">
        <v>13410</v>
      </c>
      <c r="G22" s="94"/>
    </row>
    <row r="23" spans="1:14" ht="19.5" customHeight="1">
      <c r="A23" s="46">
        <v>26</v>
      </c>
      <c r="B23" s="93">
        <v>15357</v>
      </c>
      <c r="C23" s="95"/>
      <c r="D23" s="93">
        <v>15870</v>
      </c>
      <c r="E23" s="95"/>
      <c r="F23" s="93">
        <v>13915</v>
      </c>
      <c r="G23" s="94"/>
    </row>
    <row r="24" spans="1:14" ht="19.5" customHeight="1">
      <c r="A24" s="49">
        <v>27</v>
      </c>
      <c r="B24" s="93">
        <v>15491</v>
      </c>
      <c r="C24" s="95"/>
      <c r="D24" s="93">
        <v>22939</v>
      </c>
      <c r="E24" s="95"/>
      <c r="F24" s="93">
        <v>13949</v>
      </c>
      <c r="G24" s="94"/>
    </row>
    <row r="25" spans="1:14" ht="19.5" customHeight="1">
      <c r="A25" s="51">
        <v>28</v>
      </c>
      <c r="B25" s="96">
        <v>15778</v>
      </c>
      <c r="C25" s="97"/>
      <c r="D25" s="93">
        <v>17269</v>
      </c>
      <c r="E25" s="95"/>
      <c r="F25" s="93">
        <v>13977</v>
      </c>
      <c r="G25" s="94"/>
    </row>
    <row r="26" spans="1:14" ht="19.5" customHeight="1">
      <c r="A26" s="51">
        <v>29</v>
      </c>
      <c r="B26" s="96">
        <v>15733</v>
      </c>
      <c r="C26" s="97"/>
      <c r="D26" s="93">
        <v>17215</v>
      </c>
      <c r="E26" s="95"/>
      <c r="F26" s="93">
        <v>13840</v>
      </c>
      <c r="G26" s="94"/>
    </row>
    <row r="27" spans="1:14" ht="19.5" customHeight="1">
      <c r="A27" s="51">
        <v>30</v>
      </c>
      <c r="B27" s="96">
        <v>15528</v>
      </c>
      <c r="C27" s="97"/>
      <c r="D27" s="93">
        <v>17015</v>
      </c>
      <c r="E27" s="95"/>
      <c r="F27" s="93">
        <v>13761</v>
      </c>
      <c r="G27" s="94"/>
    </row>
    <row r="28" spans="1:14" ht="19.5" customHeight="1">
      <c r="A28" s="51" t="s">
        <v>111</v>
      </c>
      <c r="B28" s="96">
        <v>15437</v>
      </c>
      <c r="C28" s="97"/>
      <c r="D28" s="93">
        <v>16951</v>
      </c>
      <c r="E28" s="95"/>
      <c r="F28" s="93">
        <v>13713</v>
      </c>
      <c r="G28" s="94"/>
    </row>
    <row r="29" spans="1:14" ht="19.5" customHeight="1">
      <c r="A29" s="51">
        <v>2</v>
      </c>
      <c r="B29" s="96">
        <v>15341</v>
      </c>
      <c r="C29" s="97"/>
      <c r="D29" s="93">
        <v>16671</v>
      </c>
      <c r="E29" s="95"/>
      <c r="F29" s="93">
        <v>13936</v>
      </c>
      <c r="G29" s="94"/>
    </row>
    <row r="30" spans="1:14" ht="19.5" customHeight="1">
      <c r="A30" s="51">
        <v>3</v>
      </c>
      <c r="B30" s="96">
        <v>15119</v>
      </c>
      <c r="C30" s="97"/>
      <c r="D30" s="93">
        <v>16615</v>
      </c>
      <c r="E30" s="95"/>
      <c r="F30" s="93">
        <v>13697</v>
      </c>
      <c r="G30" s="94"/>
    </row>
    <row r="31" spans="1:14" ht="19.5" customHeight="1">
      <c r="A31" s="51">
        <v>4</v>
      </c>
      <c r="B31" s="96">
        <v>14856</v>
      </c>
      <c r="C31" s="97"/>
      <c r="D31" s="96">
        <v>18818</v>
      </c>
      <c r="E31" s="97"/>
      <c r="F31" s="96">
        <v>13415</v>
      </c>
      <c r="G31" s="111"/>
      <c r="H31" s="4"/>
    </row>
    <row r="32" spans="1:14" ht="19.5" customHeight="1">
      <c r="A32" s="51">
        <v>5</v>
      </c>
      <c r="B32" s="96">
        <v>14669</v>
      </c>
      <c r="C32" s="97"/>
      <c r="D32" s="93">
        <v>15876</v>
      </c>
      <c r="E32" s="95"/>
      <c r="F32" s="93">
        <v>13114</v>
      </c>
      <c r="G32" s="94"/>
      <c r="H32" s="4"/>
    </row>
    <row r="33" spans="1:7" ht="19.5" customHeight="1">
      <c r="A33" s="52">
        <v>6</v>
      </c>
      <c r="B33" s="91">
        <v>14716</v>
      </c>
      <c r="C33" s="112"/>
      <c r="D33" s="91">
        <v>16210</v>
      </c>
      <c r="E33" s="112"/>
      <c r="F33" s="91">
        <v>12966</v>
      </c>
      <c r="G33" s="92"/>
    </row>
    <row r="34" spans="1:7" ht="27.75" customHeight="1">
      <c r="G34" s="28" t="s">
        <v>97</v>
      </c>
    </row>
    <row r="35" spans="1:7" ht="27.75" customHeight="1"/>
    <row r="36" spans="1:7" ht="27.75" customHeight="1"/>
  </sheetData>
  <mergeCells count="43">
    <mergeCell ref="B33:C33"/>
    <mergeCell ref="D33:E33"/>
    <mergeCell ref="M3:N3"/>
    <mergeCell ref="F3:G3"/>
    <mergeCell ref="F20:G21"/>
    <mergeCell ref="F23:G23"/>
    <mergeCell ref="D27:E27"/>
    <mergeCell ref="F27:G27"/>
    <mergeCell ref="F24:G24"/>
    <mergeCell ref="F22:G22"/>
    <mergeCell ref="D26:E26"/>
    <mergeCell ref="F26:G26"/>
    <mergeCell ref="F25:G25"/>
    <mergeCell ref="D22:E22"/>
    <mergeCell ref="D25:E25"/>
    <mergeCell ref="A20:A21"/>
    <mergeCell ref="B20:E20"/>
    <mergeCell ref="B21:C21"/>
    <mergeCell ref="D21:E21"/>
    <mergeCell ref="B24:C24"/>
    <mergeCell ref="D24:E24"/>
    <mergeCell ref="D23:E23"/>
    <mergeCell ref="B22:C22"/>
    <mergeCell ref="B27:C27"/>
    <mergeCell ref="B26:C26"/>
    <mergeCell ref="B25:C25"/>
    <mergeCell ref="B28:C28"/>
    <mergeCell ref="F33:G33"/>
    <mergeCell ref="F28:G28"/>
    <mergeCell ref="F29:G29"/>
    <mergeCell ref="F30:G30"/>
    <mergeCell ref="B23:C23"/>
    <mergeCell ref="D28:E28"/>
    <mergeCell ref="B29:C29"/>
    <mergeCell ref="D29:E29"/>
    <mergeCell ref="B30:C30"/>
    <mergeCell ref="D30:E30"/>
    <mergeCell ref="B31:C31"/>
    <mergeCell ref="D31:E31"/>
    <mergeCell ref="F31:G31"/>
    <mergeCell ref="B32:C32"/>
    <mergeCell ref="D32:E32"/>
    <mergeCell ref="F32:G32"/>
  </mergeCells>
  <phoneticPr fontId="5"/>
  <printOptions horizontalCentered="1"/>
  <pageMargins left="0.31496062992125984" right="0.31496062992125984" top="0.35433070866141736" bottom="0.51181102362204722" header="0.31496062992125984" footer="0.51181102362204722"/>
  <pageSetup paperSize="9" scale="80" orientation="landscape" verticalDpi="0" r:id="rId1"/>
  <headerFooter>
    <oddFooter>&amp;C５－②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8"/>
  <sheetViews>
    <sheetView showGridLines="0" view="pageBreakPreview" zoomScaleNormal="100" zoomScaleSheetLayoutView="100" workbookViewId="0"/>
  </sheetViews>
  <sheetFormatPr defaultRowHeight="13.2"/>
  <cols>
    <col min="1" max="1" width="9.88671875" customWidth="1"/>
    <col min="2" max="2" width="11.6640625" customWidth="1"/>
    <col min="3" max="3" width="13" customWidth="1"/>
    <col min="4" max="6" width="11.6640625" customWidth="1"/>
    <col min="7" max="7" width="3.6640625" customWidth="1"/>
    <col min="8" max="8" width="9.77734375" customWidth="1"/>
    <col min="15" max="15" width="9.44140625" customWidth="1"/>
  </cols>
  <sheetData>
    <row r="1" spans="1:15" s="8" customFormat="1" ht="26.25" customHeight="1">
      <c r="A1" s="7" t="s">
        <v>34</v>
      </c>
    </row>
    <row r="2" spans="1:15" s="33" customFormat="1" ht="20.100000000000001" customHeight="1">
      <c r="A2" s="41" t="s">
        <v>35</v>
      </c>
      <c r="B2" s="42"/>
      <c r="C2" s="42"/>
      <c r="D2" s="42"/>
      <c r="E2" s="42"/>
      <c r="F2" s="42"/>
      <c r="G2" s="42"/>
      <c r="H2" s="41" t="s">
        <v>36</v>
      </c>
      <c r="I2" s="42"/>
      <c r="J2" s="42"/>
      <c r="K2" s="42"/>
      <c r="L2" s="42"/>
      <c r="M2" s="42"/>
      <c r="N2" s="42"/>
      <c r="O2" s="42"/>
    </row>
    <row r="3" spans="1:15" s="33" customFormat="1" ht="12.75" customHeight="1">
      <c r="A3" s="32"/>
    </row>
    <row r="4" spans="1:15" ht="12" customHeight="1" thickBot="1">
      <c r="F4" s="34" t="s">
        <v>37</v>
      </c>
    </row>
    <row r="5" spans="1:15" ht="13.8" thickTop="1">
      <c r="A5" s="116" t="s">
        <v>38</v>
      </c>
      <c r="B5" s="119" t="s">
        <v>39</v>
      </c>
      <c r="C5" s="119" t="s">
        <v>40</v>
      </c>
      <c r="D5" s="119" t="s">
        <v>41</v>
      </c>
      <c r="E5" s="119" t="s">
        <v>42</v>
      </c>
      <c r="F5" s="113" t="s">
        <v>43</v>
      </c>
      <c r="H5" s="116"/>
      <c r="I5" s="119" t="s">
        <v>44</v>
      </c>
      <c r="J5" s="119" t="s">
        <v>45</v>
      </c>
      <c r="K5" s="119" t="s">
        <v>46</v>
      </c>
      <c r="L5" s="119" t="s">
        <v>47</v>
      </c>
      <c r="M5" s="113" t="s">
        <v>48</v>
      </c>
      <c r="N5" s="119" t="s">
        <v>49</v>
      </c>
      <c r="O5" s="113" t="s">
        <v>50</v>
      </c>
    </row>
    <row r="6" spans="1:15">
      <c r="A6" s="117"/>
      <c r="B6" s="120"/>
      <c r="C6" s="120"/>
      <c r="D6" s="120"/>
      <c r="E6" s="120"/>
      <c r="F6" s="114"/>
      <c r="H6" s="117"/>
      <c r="I6" s="120"/>
      <c r="J6" s="120"/>
      <c r="K6" s="120"/>
      <c r="L6" s="120"/>
      <c r="M6" s="114"/>
      <c r="N6" s="120"/>
      <c r="O6" s="114"/>
    </row>
    <row r="7" spans="1:15">
      <c r="A7" s="118"/>
      <c r="B7" s="121"/>
      <c r="C7" s="121"/>
      <c r="D7" s="121"/>
      <c r="E7" s="121"/>
      <c r="F7" s="115"/>
      <c r="H7" s="118"/>
      <c r="I7" s="121"/>
      <c r="J7" s="121"/>
      <c r="K7" s="121"/>
      <c r="L7" s="121"/>
      <c r="M7" s="115"/>
      <c r="N7" s="121"/>
      <c r="O7" s="115"/>
    </row>
    <row r="8" spans="1:15" ht="16.5" customHeight="1">
      <c r="A8" s="58" t="s">
        <v>99</v>
      </c>
      <c r="B8" s="37">
        <v>58036</v>
      </c>
      <c r="C8" s="37">
        <v>29873</v>
      </c>
      <c r="D8" s="37">
        <v>23843</v>
      </c>
      <c r="E8" s="38">
        <v>51.5</v>
      </c>
      <c r="F8" s="39">
        <v>79.8</v>
      </c>
      <c r="H8" s="122" t="s">
        <v>51</v>
      </c>
      <c r="I8" s="124">
        <v>300000</v>
      </c>
      <c r="J8" s="124">
        <v>80750</v>
      </c>
      <c r="K8" s="124">
        <v>105000</v>
      </c>
      <c r="L8" s="124">
        <v>429600</v>
      </c>
      <c r="M8" s="124">
        <v>26150</v>
      </c>
      <c r="N8" s="124">
        <v>72500</v>
      </c>
      <c r="O8" s="126">
        <v>1014000</v>
      </c>
    </row>
    <row r="9" spans="1:15" ht="16.5" customHeight="1">
      <c r="A9" s="47">
        <v>8</v>
      </c>
      <c r="B9" s="37">
        <v>57723</v>
      </c>
      <c r="C9" s="37">
        <v>30244</v>
      </c>
      <c r="D9" s="37">
        <v>25042</v>
      </c>
      <c r="E9" s="38">
        <v>52.4</v>
      </c>
      <c r="F9" s="39">
        <v>82.8</v>
      </c>
      <c r="H9" s="123"/>
      <c r="I9" s="125"/>
      <c r="J9" s="125"/>
      <c r="K9" s="125"/>
      <c r="L9" s="125"/>
      <c r="M9" s="125"/>
      <c r="N9" s="125"/>
      <c r="O9" s="127"/>
    </row>
    <row r="10" spans="1:15" ht="16.5" customHeight="1">
      <c r="A10" s="48">
        <v>9</v>
      </c>
      <c r="B10" s="37">
        <v>57788</v>
      </c>
      <c r="C10" s="37">
        <v>31127</v>
      </c>
      <c r="D10" s="37">
        <v>26142</v>
      </c>
      <c r="E10" s="38">
        <v>53.9</v>
      </c>
      <c r="F10" s="39">
        <v>84</v>
      </c>
      <c r="H10" s="130" t="s">
        <v>52</v>
      </c>
      <c r="I10" s="128" t="s">
        <v>53</v>
      </c>
      <c r="J10" s="128" t="s">
        <v>54</v>
      </c>
      <c r="K10" s="128" t="s">
        <v>55</v>
      </c>
      <c r="L10" s="128" t="s">
        <v>56</v>
      </c>
      <c r="M10" s="128" t="s">
        <v>57</v>
      </c>
      <c r="N10" s="128" t="s">
        <v>58</v>
      </c>
      <c r="O10" s="129" t="s">
        <v>32</v>
      </c>
    </row>
    <row r="11" spans="1:15" ht="16.5" customHeight="1">
      <c r="A11" s="48">
        <v>10</v>
      </c>
      <c r="B11" s="37">
        <v>57807</v>
      </c>
      <c r="C11" s="37">
        <v>31765</v>
      </c>
      <c r="D11" s="37">
        <v>27198</v>
      </c>
      <c r="E11" s="38">
        <v>55</v>
      </c>
      <c r="F11" s="39">
        <v>85.6</v>
      </c>
      <c r="H11" s="123"/>
      <c r="I11" s="125"/>
      <c r="J11" s="125"/>
      <c r="K11" s="125"/>
      <c r="L11" s="125"/>
      <c r="M11" s="125"/>
      <c r="N11" s="125"/>
      <c r="O11" s="127"/>
    </row>
    <row r="12" spans="1:15" ht="16.5" customHeight="1">
      <c r="A12" s="48">
        <v>11</v>
      </c>
      <c r="B12" s="37">
        <v>57739</v>
      </c>
      <c r="C12" s="37">
        <v>32636</v>
      </c>
      <c r="D12" s="37">
        <v>28149</v>
      </c>
      <c r="E12" s="38">
        <v>56.5</v>
      </c>
      <c r="F12" s="39">
        <v>86.3</v>
      </c>
      <c r="H12" s="122" t="s">
        <v>59</v>
      </c>
      <c r="I12" s="125">
        <v>78</v>
      </c>
      <c r="J12" s="125">
        <v>45</v>
      </c>
      <c r="K12" s="125">
        <v>51</v>
      </c>
      <c r="L12" s="125">
        <v>42</v>
      </c>
      <c r="M12" s="125">
        <v>0</v>
      </c>
      <c r="N12" s="125">
        <v>0</v>
      </c>
      <c r="O12" s="127">
        <v>216</v>
      </c>
    </row>
    <row r="13" spans="1:15" ht="16.5" customHeight="1">
      <c r="A13" s="48">
        <v>12</v>
      </c>
      <c r="B13" s="37">
        <v>57639</v>
      </c>
      <c r="C13" s="37">
        <v>33930</v>
      </c>
      <c r="D13" s="37">
        <v>28805</v>
      </c>
      <c r="E13" s="38">
        <v>58.9</v>
      </c>
      <c r="F13" s="39">
        <v>84.9</v>
      </c>
      <c r="H13" s="123"/>
      <c r="I13" s="125"/>
      <c r="J13" s="125"/>
      <c r="K13" s="125"/>
      <c r="L13" s="125"/>
      <c r="M13" s="125"/>
      <c r="N13" s="125"/>
      <c r="O13" s="127"/>
    </row>
    <row r="14" spans="1:15" ht="16.5" customHeight="1">
      <c r="A14" s="48">
        <v>13</v>
      </c>
      <c r="B14" s="37">
        <v>57748</v>
      </c>
      <c r="C14" s="37">
        <v>34317</v>
      </c>
      <c r="D14" s="37">
        <v>30352</v>
      </c>
      <c r="E14" s="38">
        <v>59.4</v>
      </c>
      <c r="F14" s="39">
        <v>88.4</v>
      </c>
      <c r="H14" s="131" t="s">
        <v>60</v>
      </c>
      <c r="I14" s="128">
        <v>16</v>
      </c>
      <c r="J14" s="125">
        <v>12</v>
      </c>
      <c r="K14" s="125">
        <v>5</v>
      </c>
      <c r="L14" s="125">
        <v>8</v>
      </c>
      <c r="M14" s="125">
        <v>0</v>
      </c>
      <c r="N14" s="125">
        <v>0</v>
      </c>
      <c r="O14" s="127">
        <v>41</v>
      </c>
    </row>
    <row r="15" spans="1:15" ht="16.5" customHeight="1">
      <c r="A15" s="48">
        <v>14</v>
      </c>
      <c r="B15" s="37">
        <v>57802</v>
      </c>
      <c r="C15" s="37">
        <v>35083</v>
      </c>
      <c r="D15" s="37">
        <v>30755</v>
      </c>
      <c r="E15" s="38">
        <v>60.7</v>
      </c>
      <c r="F15" s="39">
        <v>87.7</v>
      </c>
      <c r="H15" s="132"/>
      <c r="I15" s="125"/>
      <c r="J15" s="125"/>
      <c r="K15" s="125"/>
      <c r="L15" s="125"/>
      <c r="M15" s="125"/>
      <c r="N15" s="125"/>
      <c r="O15" s="127"/>
    </row>
    <row r="16" spans="1:15" ht="16.5" customHeight="1">
      <c r="A16" s="48">
        <v>15</v>
      </c>
      <c r="B16" s="37">
        <v>57616</v>
      </c>
      <c r="C16" s="37">
        <v>35929</v>
      </c>
      <c r="D16" s="37">
        <v>31250</v>
      </c>
      <c r="E16" s="38">
        <v>62.4</v>
      </c>
      <c r="F16" s="39">
        <v>87</v>
      </c>
      <c r="H16" s="122" t="s">
        <v>61</v>
      </c>
      <c r="I16" s="125">
        <v>144</v>
      </c>
      <c r="J16" s="125">
        <v>70</v>
      </c>
      <c r="K16" s="125">
        <v>70</v>
      </c>
      <c r="L16" s="125">
        <v>120</v>
      </c>
      <c r="M16" s="125">
        <v>0</v>
      </c>
      <c r="N16" s="125">
        <v>0</v>
      </c>
      <c r="O16" s="127">
        <v>404</v>
      </c>
    </row>
    <row r="17" spans="1:15" ht="16.5" customHeight="1">
      <c r="A17" s="48">
        <v>16</v>
      </c>
      <c r="B17" s="37">
        <v>57311</v>
      </c>
      <c r="C17" s="37">
        <v>35879</v>
      </c>
      <c r="D17" s="37">
        <v>31722</v>
      </c>
      <c r="E17" s="38">
        <v>62.6</v>
      </c>
      <c r="F17" s="39">
        <v>88.4</v>
      </c>
      <c r="H17" s="123"/>
      <c r="I17" s="125"/>
      <c r="J17" s="125"/>
      <c r="K17" s="125"/>
      <c r="L17" s="125"/>
      <c r="M17" s="125"/>
      <c r="N17" s="125"/>
      <c r="O17" s="127"/>
    </row>
    <row r="18" spans="1:15" ht="16.5" customHeight="1">
      <c r="A18" s="48">
        <v>17</v>
      </c>
      <c r="B18" s="37">
        <v>57068</v>
      </c>
      <c r="C18" s="37">
        <v>36153</v>
      </c>
      <c r="D18" s="37">
        <v>31859</v>
      </c>
      <c r="E18" s="38">
        <v>63.4</v>
      </c>
      <c r="F18" s="39">
        <v>88.1</v>
      </c>
      <c r="H18" s="131" t="s">
        <v>62</v>
      </c>
      <c r="I18" s="125">
        <v>2935</v>
      </c>
      <c r="J18" s="125">
        <v>1135</v>
      </c>
      <c r="K18" s="125">
        <v>1950</v>
      </c>
      <c r="L18" s="125">
        <v>2187</v>
      </c>
      <c r="M18" s="125">
        <v>0</v>
      </c>
      <c r="N18" s="125">
        <v>0</v>
      </c>
      <c r="O18" s="127">
        <v>8207</v>
      </c>
    </row>
    <row r="19" spans="1:15" ht="16.5" customHeight="1">
      <c r="A19" s="48">
        <v>18</v>
      </c>
      <c r="B19" s="37">
        <v>56815</v>
      </c>
      <c r="C19" s="37">
        <v>36385</v>
      </c>
      <c r="D19" s="37">
        <v>32532</v>
      </c>
      <c r="E19" s="38">
        <v>64</v>
      </c>
      <c r="F19" s="39">
        <v>89.4</v>
      </c>
      <c r="H19" s="134"/>
      <c r="I19" s="135"/>
      <c r="J19" s="135"/>
      <c r="K19" s="135"/>
      <c r="L19" s="135"/>
      <c r="M19" s="135"/>
      <c r="N19" s="135"/>
      <c r="O19" s="136"/>
    </row>
    <row r="20" spans="1:15" ht="16.5" customHeight="1">
      <c r="A20" s="48">
        <v>19</v>
      </c>
      <c r="B20" s="37">
        <v>56737</v>
      </c>
      <c r="C20" s="37">
        <v>36833</v>
      </c>
      <c r="D20" s="37">
        <v>32956</v>
      </c>
      <c r="E20" s="38">
        <v>65.099999999999994</v>
      </c>
      <c r="F20" s="39">
        <v>89.5</v>
      </c>
      <c r="H20" s="137" t="s">
        <v>65</v>
      </c>
      <c r="I20" s="137"/>
      <c r="J20" s="137"/>
      <c r="K20" s="137"/>
      <c r="L20" s="137"/>
      <c r="M20" s="137"/>
      <c r="N20" s="133" t="s">
        <v>97</v>
      </c>
      <c r="O20" s="133"/>
    </row>
    <row r="21" spans="1:15" ht="16.5" customHeight="1">
      <c r="A21" s="48">
        <v>20</v>
      </c>
      <c r="B21" s="37">
        <v>56867</v>
      </c>
      <c r="C21" s="37">
        <v>37021</v>
      </c>
      <c r="D21" s="37">
        <v>33097</v>
      </c>
      <c r="E21" s="38">
        <v>65.099999999999994</v>
      </c>
      <c r="F21" s="39">
        <v>89.4</v>
      </c>
      <c r="H21" s="138" t="s">
        <v>66</v>
      </c>
      <c r="I21" s="138"/>
      <c r="J21" s="138"/>
      <c r="K21" s="138"/>
      <c r="L21" s="138"/>
      <c r="M21" s="138"/>
      <c r="N21" s="138"/>
    </row>
    <row r="22" spans="1:15" ht="16.5" customHeight="1">
      <c r="A22" s="48">
        <v>21</v>
      </c>
      <c r="B22" s="37">
        <v>56675</v>
      </c>
      <c r="C22" s="37">
        <v>37358</v>
      </c>
      <c r="D22" s="37">
        <v>33616</v>
      </c>
      <c r="E22" s="38">
        <v>65.900000000000006</v>
      </c>
      <c r="F22" s="39">
        <v>90</v>
      </c>
    </row>
    <row r="23" spans="1:15" ht="16.5" customHeight="1">
      <c r="A23" s="48">
        <v>22</v>
      </c>
      <c r="B23" s="37">
        <v>56198</v>
      </c>
      <c r="C23" s="37">
        <v>37073</v>
      </c>
      <c r="D23" s="37">
        <v>33389</v>
      </c>
      <c r="E23" s="38">
        <v>66</v>
      </c>
      <c r="F23" s="39">
        <v>90.1</v>
      </c>
    </row>
    <row r="24" spans="1:15" ht="16.5" customHeight="1">
      <c r="A24" s="48">
        <v>23</v>
      </c>
      <c r="B24" s="37">
        <v>55930</v>
      </c>
      <c r="C24" s="37">
        <v>37085</v>
      </c>
      <c r="D24" s="37">
        <v>33526</v>
      </c>
      <c r="E24" s="38">
        <v>66.3</v>
      </c>
      <c r="F24" s="39">
        <v>90.4</v>
      </c>
    </row>
    <row r="25" spans="1:15" ht="16.5" customHeight="1">
      <c r="A25" s="48">
        <v>24</v>
      </c>
      <c r="B25" s="37">
        <v>55381</v>
      </c>
      <c r="C25" s="37">
        <v>37187</v>
      </c>
      <c r="D25" s="37">
        <v>33415</v>
      </c>
      <c r="E25" s="38">
        <v>67.099999999999994</v>
      </c>
      <c r="F25" s="39">
        <v>89.9</v>
      </c>
    </row>
    <row r="26" spans="1:15" ht="16.5" customHeight="1">
      <c r="A26" s="48">
        <v>25</v>
      </c>
      <c r="B26" s="37">
        <v>54889</v>
      </c>
      <c r="C26" s="37">
        <v>38907</v>
      </c>
      <c r="D26" s="37">
        <v>32998</v>
      </c>
      <c r="E26" s="38">
        <v>69.400000000000006</v>
      </c>
      <c r="F26" s="39">
        <v>86.6</v>
      </c>
    </row>
    <row r="27" spans="1:15" ht="16.5" customHeight="1">
      <c r="A27" s="48">
        <v>26</v>
      </c>
      <c r="B27" s="37">
        <v>54455</v>
      </c>
      <c r="C27" s="37">
        <v>38505</v>
      </c>
      <c r="D27" s="37">
        <v>33459</v>
      </c>
      <c r="E27" s="38">
        <v>70.7</v>
      </c>
      <c r="F27" s="39">
        <v>86.9</v>
      </c>
    </row>
    <row r="28" spans="1:15" ht="16.5" customHeight="1">
      <c r="A28" s="48">
        <v>27</v>
      </c>
      <c r="B28" s="37">
        <v>54091</v>
      </c>
      <c r="C28" s="37">
        <v>38640</v>
      </c>
      <c r="D28" s="37">
        <v>34135</v>
      </c>
      <c r="E28" s="38">
        <v>71.400000000000006</v>
      </c>
      <c r="F28" s="39">
        <v>88.3</v>
      </c>
    </row>
    <row r="29" spans="1:15" ht="16.5" customHeight="1">
      <c r="A29" s="50">
        <v>28</v>
      </c>
      <c r="B29" s="37">
        <v>53675</v>
      </c>
      <c r="C29" s="37">
        <v>38458</v>
      </c>
      <c r="D29" s="37">
        <v>34213</v>
      </c>
      <c r="E29" s="38">
        <v>71.599999999999994</v>
      </c>
      <c r="F29" s="39">
        <v>89</v>
      </c>
    </row>
    <row r="30" spans="1:15" ht="16.5" customHeight="1">
      <c r="A30" s="57">
        <v>29</v>
      </c>
      <c r="B30" s="37">
        <v>53098</v>
      </c>
      <c r="C30" s="37">
        <v>38302</v>
      </c>
      <c r="D30" s="37">
        <v>34115</v>
      </c>
      <c r="E30" s="38">
        <v>72.099999999999994</v>
      </c>
      <c r="F30" s="39">
        <v>89.1</v>
      </c>
    </row>
    <row r="31" spans="1:15" ht="16.5" customHeight="1">
      <c r="A31" s="58">
        <v>30</v>
      </c>
      <c r="B31" s="37">
        <v>52525</v>
      </c>
      <c r="C31" s="37">
        <v>37853</v>
      </c>
      <c r="D31" s="37">
        <v>33702</v>
      </c>
      <c r="E31" s="38">
        <v>72.099999999999994</v>
      </c>
      <c r="F31" s="39">
        <v>89</v>
      </c>
    </row>
    <row r="32" spans="1:15" ht="16.5" customHeight="1">
      <c r="A32" s="59" t="s">
        <v>111</v>
      </c>
      <c r="B32" s="37">
        <v>51910</v>
      </c>
      <c r="C32" s="37">
        <v>37202</v>
      </c>
      <c r="D32" s="37">
        <v>33403</v>
      </c>
      <c r="E32" s="38">
        <v>71.666345598150656</v>
      </c>
      <c r="F32" s="39">
        <v>89.78818343099833</v>
      </c>
    </row>
    <row r="33" spans="1:6" ht="16.5" customHeight="1">
      <c r="A33" s="59">
        <v>2</v>
      </c>
      <c r="B33" s="37">
        <v>51321</v>
      </c>
      <c r="C33" s="37">
        <v>36632</v>
      </c>
      <c r="D33" s="37">
        <v>33011</v>
      </c>
      <c r="E33" s="38">
        <f>C33/B33*100</f>
        <v>71.378188266011961</v>
      </c>
      <c r="F33" s="39">
        <f>D33/C33*100</f>
        <v>90.115199825289366</v>
      </c>
    </row>
    <row r="34" spans="1:6" ht="16.5" customHeight="1">
      <c r="A34" s="61">
        <v>3</v>
      </c>
      <c r="B34" s="37">
        <v>50622</v>
      </c>
      <c r="C34" s="37">
        <v>35931</v>
      </c>
      <c r="D34" s="37">
        <v>32424</v>
      </c>
      <c r="E34" s="38">
        <v>70.979020979020973</v>
      </c>
      <c r="F34" s="39">
        <v>90.239625949737004</v>
      </c>
    </row>
    <row r="35" spans="1:6" ht="16.5" customHeight="1">
      <c r="A35" s="62">
        <v>4</v>
      </c>
      <c r="B35" s="37">
        <v>50052</v>
      </c>
      <c r="C35" s="37">
        <v>35377</v>
      </c>
      <c r="D35" s="37">
        <v>32136</v>
      </c>
      <c r="E35" s="38">
        <v>70.7</v>
      </c>
      <c r="F35" s="39">
        <v>90.8</v>
      </c>
    </row>
    <row r="36" spans="1:6" ht="16.5" customHeight="1">
      <c r="A36" s="63">
        <v>5</v>
      </c>
      <c r="B36" s="37">
        <v>49394</v>
      </c>
      <c r="C36" s="37">
        <v>34723</v>
      </c>
      <c r="D36" s="37">
        <v>31606</v>
      </c>
      <c r="E36" s="38">
        <v>70.298011904279861</v>
      </c>
      <c r="F36" s="39">
        <v>91.023241079399824</v>
      </c>
    </row>
    <row r="37" spans="1:6">
      <c r="A37" s="50">
        <v>6</v>
      </c>
      <c r="B37" s="56">
        <v>48806</v>
      </c>
      <c r="C37" s="56">
        <v>34135</v>
      </c>
      <c r="D37" s="56">
        <v>31091</v>
      </c>
      <c r="E37" s="71">
        <v>69.940171290415108</v>
      </c>
      <c r="F37" s="72">
        <v>91.082466676431821</v>
      </c>
    </row>
    <row r="38" spans="1:6">
      <c r="A38" s="36" t="s">
        <v>64</v>
      </c>
      <c r="B38" s="35"/>
      <c r="E38" s="133" t="s">
        <v>97</v>
      </c>
      <c r="F38" s="133"/>
    </row>
  </sheetData>
  <mergeCells count="66">
    <mergeCell ref="N18:N19"/>
    <mergeCell ref="O18:O19"/>
    <mergeCell ref="H20:M20"/>
    <mergeCell ref="N20:O20"/>
    <mergeCell ref="H21:N21"/>
    <mergeCell ref="L18:L19"/>
    <mergeCell ref="M18:M19"/>
    <mergeCell ref="E38:F38"/>
    <mergeCell ref="H18:H19"/>
    <mergeCell ref="I18:I19"/>
    <mergeCell ref="J18:J19"/>
    <mergeCell ref="K18:K19"/>
    <mergeCell ref="N14:N15"/>
    <mergeCell ref="O14:O15"/>
    <mergeCell ref="H16:H17"/>
    <mergeCell ref="I16:I17"/>
    <mergeCell ref="J16:J17"/>
    <mergeCell ref="K16:K17"/>
    <mergeCell ref="L16:L17"/>
    <mergeCell ref="M16:M17"/>
    <mergeCell ref="N16:N17"/>
    <mergeCell ref="O16:O17"/>
    <mergeCell ref="H14:H15"/>
    <mergeCell ref="I14:I15"/>
    <mergeCell ref="J14:J15"/>
    <mergeCell ref="K14:K15"/>
    <mergeCell ref="L14:L15"/>
    <mergeCell ref="M14:M15"/>
    <mergeCell ref="N10:N11"/>
    <mergeCell ref="O10:O11"/>
    <mergeCell ref="H12:H13"/>
    <mergeCell ref="I12:I13"/>
    <mergeCell ref="J12:J13"/>
    <mergeCell ref="K12:K13"/>
    <mergeCell ref="L12:L13"/>
    <mergeCell ref="M12:M13"/>
    <mergeCell ref="N12:N13"/>
    <mergeCell ref="O12:O13"/>
    <mergeCell ref="H10:H11"/>
    <mergeCell ref="I10:I11"/>
    <mergeCell ref="J10:J11"/>
    <mergeCell ref="K10:K11"/>
    <mergeCell ref="L10:L11"/>
    <mergeCell ref="M10:M11"/>
    <mergeCell ref="N5:N7"/>
    <mergeCell ref="O5:O7"/>
    <mergeCell ref="H8:H9"/>
    <mergeCell ref="I8:I9"/>
    <mergeCell ref="J8:J9"/>
    <mergeCell ref="K8:K9"/>
    <mergeCell ref="L8:L9"/>
    <mergeCell ref="M8:M9"/>
    <mergeCell ref="N8:N9"/>
    <mergeCell ref="O8:O9"/>
    <mergeCell ref="H5:H7"/>
    <mergeCell ref="I5:I7"/>
    <mergeCell ref="J5:J7"/>
    <mergeCell ref="K5:K7"/>
    <mergeCell ref="L5:L7"/>
    <mergeCell ref="M5:M7"/>
    <mergeCell ref="F5:F7"/>
    <mergeCell ref="A5:A7"/>
    <mergeCell ref="B5:B7"/>
    <mergeCell ref="C5:C7"/>
    <mergeCell ref="D5:D7"/>
    <mergeCell ref="E5:E7"/>
  </mergeCells>
  <phoneticPr fontId="5"/>
  <printOptions horizontalCentered="1"/>
  <pageMargins left="0.31496062992125984" right="0.31496062992125984" top="0.35433070866141736" bottom="0.74803149606299213" header="0.31496062992125984" footer="0.31496062992125984"/>
  <pageSetup paperSize="9" scale="90" orientation="landscape" verticalDpi="0" r:id="rId1"/>
  <headerFooter>
    <oddFooter>&amp;C５－③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8"/>
  <sheetViews>
    <sheetView showGridLines="0" view="pageBreakPreview" zoomScaleNormal="100" zoomScaleSheetLayoutView="100" workbookViewId="0"/>
  </sheetViews>
  <sheetFormatPr defaultRowHeight="13.2"/>
  <cols>
    <col min="1" max="6" width="8.88671875" style="66"/>
    <col min="7" max="7" width="8.33203125" style="66" customWidth="1"/>
    <col min="8" max="13" width="8.88671875" style="66"/>
    <col min="14" max="14" width="8.77734375" style="66" customWidth="1"/>
    <col min="15" max="15" width="3.77734375" style="66" customWidth="1"/>
    <col min="16" max="16384" width="8.88671875" style="66"/>
  </cols>
  <sheetData>
    <row r="1" spans="1:15" s="68" customFormat="1" ht="21.75" customHeight="1">
      <c r="A1" s="67" t="s">
        <v>34</v>
      </c>
    </row>
    <row r="2" spans="1:15" s="68" customFormat="1" ht="32.25" customHeight="1">
      <c r="A2" s="69" t="s">
        <v>63</v>
      </c>
      <c r="D2" s="60"/>
      <c r="E2" s="60"/>
      <c r="F2" s="60"/>
      <c r="G2" s="60"/>
      <c r="H2" s="60"/>
      <c r="I2" s="60"/>
    </row>
    <row r="3" spans="1: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3.8" thickBot="1">
      <c r="A4" s="73" t="s">
        <v>125</v>
      </c>
      <c r="B4" s="75"/>
      <c r="C4" s="75"/>
      <c r="D4" s="75"/>
      <c r="E4" s="75"/>
      <c r="F4" s="75"/>
      <c r="G4" s="75"/>
      <c r="H4" s="73" t="s">
        <v>126</v>
      </c>
      <c r="I4" s="73"/>
      <c r="J4" s="73"/>
      <c r="K4" s="73"/>
      <c r="L4" s="73"/>
      <c r="M4" s="73"/>
      <c r="N4" s="75"/>
      <c r="O4" s="75"/>
    </row>
    <row r="5" spans="1:15" ht="14.25" customHeight="1" thickTop="1">
      <c r="A5" s="139" t="s">
        <v>127</v>
      </c>
      <c r="B5" s="140"/>
      <c r="C5" s="140"/>
      <c r="D5" s="140"/>
      <c r="E5" s="140"/>
      <c r="F5" s="141"/>
      <c r="G5" s="75"/>
      <c r="H5" s="139" t="s">
        <v>128</v>
      </c>
      <c r="I5" s="140"/>
      <c r="J5" s="140"/>
      <c r="K5" s="140"/>
      <c r="L5" s="140"/>
      <c r="M5" s="140"/>
      <c r="N5" s="140"/>
      <c r="O5" s="141"/>
    </row>
    <row r="6" spans="1:15">
      <c r="A6" s="142"/>
      <c r="B6" s="143"/>
      <c r="C6" s="143"/>
      <c r="D6" s="143"/>
      <c r="E6" s="143"/>
      <c r="F6" s="144"/>
      <c r="G6" s="75"/>
      <c r="H6" s="142"/>
      <c r="I6" s="143"/>
      <c r="J6" s="143"/>
      <c r="K6" s="143"/>
      <c r="L6" s="143"/>
      <c r="M6" s="143"/>
      <c r="N6" s="143"/>
      <c r="O6" s="144"/>
    </row>
    <row r="7" spans="1:15">
      <c r="A7" s="142"/>
      <c r="B7" s="143"/>
      <c r="C7" s="143"/>
      <c r="D7" s="143"/>
      <c r="E7" s="143"/>
      <c r="F7" s="144"/>
      <c r="G7" s="75"/>
      <c r="H7" s="142"/>
      <c r="I7" s="143"/>
      <c r="J7" s="143"/>
      <c r="K7" s="143"/>
      <c r="L7" s="143"/>
      <c r="M7" s="143"/>
      <c r="N7" s="143"/>
      <c r="O7" s="144"/>
    </row>
    <row r="8" spans="1:15">
      <c r="A8" s="142"/>
      <c r="B8" s="143"/>
      <c r="C8" s="143"/>
      <c r="D8" s="143"/>
      <c r="E8" s="143"/>
      <c r="F8" s="144"/>
      <c r="G8" s="75"/>
      <c r="H8" s="142"/>
      <c r="I8" s="143"/>
      <c r="J8" s="143"/>
      <c r="K8" s="143"/>
      <c r="L8" s="143"/>
      <c r="M8" s="143"/>
      <c r="N8" s="143"/>
      <c r="O8" s="144"/>
    </row>
    <row r="9" spans="1:15">
      <c r="A9" s="142"/>
      <c r="B9" s="143"/>
      <c r="C9" s="143"/>
      <c r="D9" s="143"/>
      <c r="E9" s="143"/>
      <c r="F9" s="144"/>
      <c r="G9" s="75"/>
      <c r="H9" s="142"/>
      <c r="I9" s="143"/>
      <c r="J9" s="143"/>
      <c r="K9" s="143"/>
      <c r="L9" s="143"/>
      <c r="M9" s="143"/>
      <c r="N9" s="143"/>
      <c r="O9" s="144"/>
    </row>
    <row r="10" spans="1:15">
      <c r="A10" s="142"/>
      <c r="B10" s="143"/>
      <c r="C10" s="143"/>
      <c r="D10" s="143"/>
      <c r="E10" s="143"/>
      <c r="F10" s="144"/>
      <c r="G10" s="75"/>
      <c r="H10" s="142"/>
      <c r="I10" s="143"/>
      <c r="J10" s="143"/>
      <c r="K10" s="143"/>
      <c r="L10" s="143"/>
      <c r="M10" s="143"/>
      <c r="N10" s="143"/>
      <c r="O10" s="144"/>
    </row>
    <row r="11" spans="1:15">
      <c r="A11" s="142"/>
      <c r="B11" s="143"/>
      <c r="C11" s="143"/>
      <c r="D11" s="143"/>
      <c r="E11" s="143"/>
      <c r="F11" s="144"/>
      <c r="G11" s="75"/>
      <c r="H11" s="142"/>
      <c r="I11" s="143"/>
      <c r="J11" s="143"/>
      <c r="K11" s="143"/>
      <c r="L11" s="143"/>
      <c r="M11" s="143"/>
      <c r="N11" s="143"/>
      <c r="O11" s="144"/>
    </row>
    <row r="12" spans="1:15" ht="13.8" thickBot="1">
      <c r="A12" s="145"/>
      <c r="B12" s="146"/>
      <c r="C12" s="146"/>
      <c r="D12" s="146"/>
      <c r="E12" s="146"/>
      <c r="F12" s="147"/>
      <c r="G12" s="75"/>
      <c r="H12" s="142"/>
      <c r="I12" s="143"/>
      <c r="J12" s="143"/>
      <c r="K12" s="143"/>
      <c r="L12" s="143"/>
      <c r="M12" s="143"/>
      <c r="N12" s="143"/>
      <c r="O12" s="144"/>
    </row>
    <row r="13" spans="1:15" ht="13.8" thickTop="1">
      <c r="A13" s="75"/>
      <c r="B13" s="75"/>
      <c r="C13" s="75"/>
      <c r="D13" s="75"/>
      <c r="E13" s="75"/>
      <c r="F13" s="75"/>
      <c r="G13" s="75"/>
      <c r="H13" s="142"/>
      <c r="I13" s="143"/>
      <c r="J13" s="143"/>
      <c r="K13" s="143"/>
      <c r="L13" s="143"/>
      <c r="M13" s="143"/>
      <c r="N13" s="143"/>
      <c r="O13" s="144"/>
    </row>
    <row r="14" spans="1:15" ht="13.8" thickBot="1">
      <c r="A14" s="73" t="s">
        <v>129</v>
      </c>
      <c r="B14" s="75"/>
      <c r="C14" s="75"/>
      <c r="D14" s="75"/>
      <c r="E14" s="75"/>
      <c r="F14" s="75"/>
      <c r="G14" s="75"/>
      <c r="H14" s="142"/>
      <c r="I14" s="143"/>
      <c r="J14" s="143"/>
      <c r="K14" s="143"/>
      <c r="L14" s="143"/>
      <c r="M14" s="143"/>
      <c r="N14" s="143"/>
      <c r="O14" s="144"/>
    </row>
    <row r="15" spans="1:15" ht="14.25" customHeight="1" thickTop="1">
      <c r="A15" s="139" t="s">
        <v>130</v>
      </c>
      <c r="B15" s="148"/>
      <c r="C15" s="148"/>
      <c r="D15" s="148"/>
      <c r="E15" s="148"/>
      <c r="F15" s="149"/>
      <c r="G15" s="75"/>
      <c r="H15" s="142"/>
      <c r="I15" s="143"/>
      <c r="J15" s="143"/>
      <c r="K15" s="143"/>
      <c r="L15" s="143"/>
      <c r="M15" s="143"/>
      <c r="N15" s="143"/>
      <c r="O15" s="144"/>
    </row>
    <row r="16" spans="1:15">
      <c r="A16" s="150"/>
      <c r="B16" s="151"/>
      <c r="C16" s="151"/>
      <c r="D16" s="151"/>
      <c r="E16" s="151"/>
      <c r="F16" s="152"/>
      <c r="G16" s="75"/>
      <c r="H16" s="142"/>
      <c r="I16" s="143"/>
      <c r="J16" s="143"/>
      <c r="K16" s="143"/>
      <c r="L16" s="143"/>
      <c r="M16" s="143"/>
      <c r="N16" s="143"/>
      <c r="O16" s="144"/>
    </row>
    <row r="17" spans="1:15">
      <c r="A17" s="150"/>
      <c r="B17" s="151"/>
      <c r="C17" s="151"/>
      <c r="D17" s="151"/>
      <c r="E17" s="151"/>
      <c r="F17" s="152"/>
      <c r="G17" s="75"/>
      <c r="H17" s="142"/>
      <c r="I17" s="143"/>
      <c r="J17" s="143"/>
      <c r="K17" s="143"/>
      <c r="L17" s="143"/>
      <c r="M17" s="143"/>
      <c r="N17" s="143"/>
      <c r="O17" s="144"/>
    </row>
    <row r="18" spans="1:15" ht="14.25" customHeight="1">
      <c r="A18" s="150"/>
      <c r="B18" s="151"/>
      <c r="C18" s="151"/>
      <c r="D18" s="151"/>
      <c r="E18" s="151"/>
      <c r="F18" s="152"/>
      <c r="G18" s="75"/>
      <c r="H18" s="142"/>
      <c r="I18" s="143"/>
      <c r="J18" s="143"/>
      <c r="K18" s="143"/>
      <c r="L18" s="143"/>
      <c r="M18" s="143"/>
      <c r="N18" s="143"/>
      <c r="O18" s="144"/>
    </row>
    <row r="19" spans="1:15" ht="13.8" thickBot="1">
      <c r="A19" s="150"/>
      <c r="B19" s="151"/>
      <c r="C19" s="151"/>
      <c r="D19" s="151"/>
      <c r="E19" s="151"/>
      <c r="F19" s="152"/>
      <c r="G19" s="75"/>
      <c r="H19" s="145"/>
      <c r="I19" s="146"/>
      <c r="J19" s="146"/>
      <c r="K19" s="146"/>
      <c r="L19" s="146"/>
      <c r="M19" s="146"/>
      <c r="N19" s="146"/>
      <c r="O19" s="147"/>
    </row>
    <row r="20" spans="1:15" ht="13.8" thickTop="1">
      <c r="A20" s="150"/>
      <c r="B20" s="151"/>
      <c r="C20" s="151"/>
      <c r="D20" s="151"/>
      <c r="E20" s="151"/>
      <c r="F20" s="152"/>
      <c r="G20" s="75"/>
      <c r="H20" s="75"/>
      <c r="I20" s="75"/>
      <c r="J20" s="75"/>
      <c r="K20" s="75"/>
      <c r="L20" s="75"/>
      <c r="M20" s="156" t="s">
        <v>133</v>
      </c>
      <c r="N20" s="157"/>
      <c r="O20" s="157"/>
    </row>
    <row r="21" spans="1:15">
      <c r="A21" s="150"/>
      <c r="B21" s="151"/>
      <c r="C21" s="151"/>
      <c r="D21" s="151"/>
      <c r="E21" s="151"/>
      <c r="F21" s="152"/>
      <c r="G21" s="75"/>
      <c r="H21" s="73"/>
      <c r="I21" s="73"/>
      <c r="J21" s="73"/>
      <c r="K21" s="73"/>
      <c r="L21" s="73"/>
      <c r="M21" s="73"/>
      <c r="N21" s="73"/>
      <c r="O21" s="73"/>
    </row>
    <row r="22" spans="1:15">
      <c r="A22" s="150"/>
      <c r="B22" s="151"/>
      <c r="C22" s="151"/>
      <c r="D22" s="151"/>
      <c r="E22" s="151"/>
      <c r="F22" s="152"/>
      <c r="G22" s="75"/>
      <c r="H22" s="73"/>
      <c r="I22" s="73"/>
      <c r="J22" s="73"/>
      <c r="K22" s="73"/>
      <c r="L22" s="73"/>
      <c r="M22" s="73"/>
      <c r="N22" s="73"/>
      <c r="O22" s="73"/>
    </row>
    <row r="23" spans="1:15" ht="13.8" thickBot="1">
      <c r="A23" s="153"/>
      <c r="B23" s="154"/>
      <c r="C23" s="154"/>
      <c r="D23" s="154"/>
      <c r="E23" s="154"/>
      <c r="F23" s="155"/>
      <c r="G23" s="75"/>
      <c r="H23" s="73"/>
      <c r="I23" s="73"/>
      <c r="J23" s="73"/>
      <c r="K23" s="73"/>
      <c r="L23" s="73"/>
      <c r="M23" s="73"/>
      <c r="N23" s="73"/>
      <c r="O23" s="73"/>
    </row>
    <row r="24" spans="1:15" ht="13.8" thickTop="1">
      <c r="A24" s="74"/>
      <c r="B24" s="74"/>
      <c r="C24" s="74"/>
      <c r="D24" s="74"/>
      <c r="E24" s="74"/>
      <c r="F24" s="74"/>
      <c r="G24" s="75"/>
      <c r="H24" s="73"/>
      <c r="I24" s="73"/>
      <c r="J24" s="73"/>
      <c r="K24" s="73"/>
      <c r="L24" s="73"/>
      <c r="M24" s="73"/>
      <c r="N24" s="73"/>
      <c r="O24" s="73"/>
    </row>
    <row r="25" spans="1:15" ht="14.25" customHeight="1" thickBot="1">
      <c r="A25" s="73" t="s">
        <v>131</v>
      </c>
      <c r="B25" s="75"/>
      <c r="C25" s="75"/>
      <c r="D25" s="75"/>
      <c r="E25" s="75"/>
      <c r="F25" s="75"/>
      <c r="G25" s="75"/>
      <c r="H25" s="73"/>
      <c r="I25" s="73"/>
      <c r="J25" s="73"/>
      <c r="K25" s="73"/>
      <c r="L25" s="73"/>
      <c r="M25" s="73"/>
      <c r="N25" s="73"/>
      <c r="O25" s="73"/>
    </row>
    <row r="26" spans="1:15" ht="13.8" thickTop="1">
      <c r="A26" s="139" t="s">
        <v>132</v>
      </c>
      <c r="B26" s="140"/>
      <c r="C26" s="140"/>
      <c r="D26" s="140"/>
      <c r="E26" s="140"/>
      <c r="F26" s="141"/>
      <c r="G26" s="75"/>
      <c r="H26" s="73"/>
      <c r="I26" s="73"/>
      <c r="J26" s="73"/>
      <c r="K26" s="73"/>
      <c r="L26" s="73"/>
      <c r="M26" s="73"/>
      <c r="N26" s="73"/>
      <c r="O26" s="73"/>
    </row>
    <row r="27" spans="1:15">
      <c r="A27" s="142"/>
      <c r="B27" s="143"/>
      <c r="C27" s="143"/>
      <c r="D27" s="143"/>
      <c r="E27" s="143"/>
      <c r="F27" s="144"/>
      <c r="G27" s="75"/>
      <c r="H27" s="73"/>
      <c r="I27" s="73"/>
      <c r="J27" s="73"/>
      <c r="K27" s="73"/>
      <c r="L27" s="73"/>
      <c r="M27" s="73"/>
      <c r="N27" s="73"/>
      <c r="O27" s="73"/>
    </row>
    <row r="28" spans="1:15">
      <c r="A28" s="142"/>
      <c r="B28" s="143"/>
      <c r="C28" s="143"/>
      <c r="D28" s="143"/>
      <c r="E28" s="143"/>
      <c r="F28" s="144"/>
      <c r="G28" s="75"/>
      <c r="H28" s="73"/>
      <c r="I28" s="73"/>
      <c r="J28" s="73"/>
      <c r="K28" s="73"/>
      <c r="L28" s="73"/>
      <c r="M28" s="73"/>
      <c r="N28" s="73"/>
      <c r="O28" s="73"/>
    </row>
    <row r="29" spans="1:15">
      <c r="A29" s="142"/>
      <c r="B29" s="143"/>
      <c r="C29" s="143"/>
      <c r="D29" s="143"/>
      <c r="E29" s="143"/>
      <c r="F29" s="144"/>
      <c r="G29" s="75"/>
      <c r="H29" s="73"/>
      <c r="I29" s="73"/>
      <c r="J29" s="73"/>
      <c r="K29" s="73"/>
      <c r="L29" s="73"/>
      <c r="M29" s="73"/>
      <c r="N29" s="73"/>
      <c r="O29" s="73"/>
    </row>
    <row r="30" spans="1:15">
      <c r="A30" s="142"/>
      <c r="B30" s="143"/>
      <c r="C30" s="143"/>
      <c r="D30" s="143"/>
      <c r="E30" s="143"/>
      <c r="F30" s="144"/>
      <c r="G30" s="75"/>
      <c r="H30" s="73"/>
      <c r="I30" s="73"/>
      <c r="J30" s="73"/>
      <c r="K30" s="73"/>
      <c r="L30" s="73"/>
      <c r="M30" s="73"/>
      <c r="N30" s="73"/>
      <c r="O30" s="73"/>
    </row>
    <row r="31" spans="1:15">
      <c r="A31" s="142"/>
      <c r="B31" s="143"/>
      <c r="C31" s="143"/>
      <c r="D31" s="143"/>
      <c r="E31" s="143"/>
      <c r="F31" s="144"/>
      <c r="G31" s="75"/>
      <c r="H31" s="73"/>
      <c r="I31" s="73"/>
      <c r="J31" s="73"/>
      <c r="K31" s="73"/>
      <c r="L31" s="73"/>
      <c r="M31" s="65"/>
      <c r="N31" s="65"/>
      <c r="O31" s="65"/>
    </row>
    <row r="32" spans="1:15">
      <c r="A32" s="142"/>
      <c r="B32" s="143"/>
      <c r="C32" s="143"/>
      <c r="D32" s="143"/>
      <c r="E32" s="143"/>
      <c r="F32" s="144"/>
      <c r="G32" s="75"/>
      <c r="H32" s="73"/>
      <c r="I32" s="73"/>
      <c r="J32" s="73"/>
      <c r="K32" s="73"/>
      <c r="L32" s="73"/>
      <c r="M32" s="65"/>
      <c r="N32" s="65"/>
      <c r="O32" s="65"/>
    </row>
    <row r="33" spans="1:15">
      <c r="A33" s="142"/>
      <c r="B33" s="143"/>
      <c r="C33" s="143"/>
      <c r="D33" s="143"/>
      <c r="E33" s="143"/>
      <c r="F33" s="144"/>
      <c r="G33" s="75"/>
      <c r="H33" s="70"/>
      <c r="I33" s="70"/>
      <c r="J33" s="70"/>
      <c r="K33" s="70"/>
      <c r="L33" s="70"/>
      <c r="M33" s="64"/>
      <c r="N33" s="64"/>
      <c r="O33" s="64"/>
    </row>
    <row r="34" spans="1:15" ht="13.8" thickBot="1">
      <c r="A34" s="145"/>
      <c r="B34" s="146"/>
      <c r="C34" s="146"/>
      <c r="D34" s="146"/>
      <c r="E34" s="146"/>
      <c r="F34" s="147"/>
      <c r="G34" s="73"/>
    </row>
    <row r="36" spans="1:15" ht="14.25" customHeight="1"/>
    <row r="48" spans="1:15" ht="14.25" customHeight="1"/>
  </sheetData>
  <mergeCells count="5">
    <mergeCell ref="A26:F34"/>
    <mergeCell ref="A5:F12"/>
    <mergeCell ref="H5:O19"/>
    <mergeCell ref="A15:F23"/>
    <mergeCell ref="M20:O20"/>
  </mergeCells>
  <phoneticPr fontId="5"/>
  <printOptions horizontalCentered="1"/>
  <pageMargins left="0.70866141732283472" right="0.70866141732283472" top="0.35433070866141736" bottom="0.74803149606299213" header="0.31496062992125984" footer="0.31496062992125984"/>
  <pageSetup paperSize="9" orientation="landscape" verticalDpi="0" r:id="rId1"/>
  <headerFooter>
    <oddFooter>&amp;C５－④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第5章</vt:lpstr>
      <vt:lpstr>5‐1（1）</vt:lpstr>
      <vt:lpstr>5‐1(2).(3)</vt:lpstr>
      <vt:lpstr>5-2(1).(2)</vt:lpstr>
      <vt:lpstr>5-2(3)</vt:lpstr>
      <vt:lpstr>'5‐1（1）'!Print_Area</vt:lpstr>
      <vt:lpstr>'5‐1(2).(3)'!Print_Area</vt:lpstr>
    </vt:vector>
  </TitlesOfParts>
  <Company>網走市役所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abs1130</dc:creator>
  <cp:lastModifiedBy>角町　翔太</cp:lastModifiedBy>
  <cp:lastPrinted>2026-02-17T02:42:09Z</cp:lastPrinted>
  <dcterms:created xsi:type="dcterms:W3CDTF">2001-11-07T05:31:32Z</dcterms:created>
  <dcterms:modified xsi:type="dcterms:W3CDTF">2026-02-27T01:23:33Z</dcterms:modified>
</cp:coreProperties>
</file>