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pnos\Profiles\tsunomachi-shouta\Desktop\統計書\R7荒尾市統計書\原稿\"/>
    </mc:Choice>
  </mc:AlternateContent>
  <bookViews>
    <workbookView xWindow="0" yWindow="0" windowWidth="28800" windowHeight="12216" tabRatio="784"/>
  </bookViews>
  <sheets>
    <sheet name="第3章" sheetId="11" r:id="rId1"/>
    <sheet name="3-1(1)" sheetId="42" r:id="rId2"/>
    <sheet name="3-1(2)" sheetId="43" r:id="rId3"/>
    <sheet name="3-1(3)" sheetId="24" r:id="rId4"/>
    <sheet name="3-1(4)" sheetId="35" r:id="rId5"/>
    <sheet name="3-1(5),(6)" sheetId="44" r:id="rId6"/>
    <sheet name="3-2(1)" sheetId="30" r:id="rId7"/>
    <sheet name="3-2(２)" sheetId="26" r:id="rId8"/>
    <sheet name="3-3(1)" sheetId="29" r:id="rId9"/>
    <sheet name="3-3(2)" sheetId="28" r:id="rId10"/>
    <sheet name="3-3(3),(4).(5)" sheetId="37" r:id="rId11"/>
    <sheet name="3-3(6)" sheetId="38" r:id="rId12"/>
  </sheets>
  <definedNames>
    <definedName name="_xlnm.Print_Area" localSheetId="1">'3-1(1)'!$A$1:$J$26</definedName>
    <definedName name="_xlnm.Print_Area" localSheetId="2">'3-1(2)'!$A$1:$T$31</definedName>
    <definedName name="_xlnm.Print_Area" localSheetId="3">'3-1(3)'!$G$1:$X$30</definedName>
    <definedName name="_xlnm.Print_Area" localSheetId="4">'3-1(4)'!$A$1:$O$70</definedName>
    <definedName name="_xlnm.Print_Area" localSheetId="5">'3-1(5),(6)'!$A$1:$I$45</definedName>
    <definedName name="_xlnm.Print_Area" localSheetId="6">'3-2(1)'!$A$1:$M$23</definedName>
    <definedName name="_xlnm.Print_Area" localSheetId="7">'3-2(２)'!$A$1:$M$24</definedName>
    <definedName name="_xlnm.Print_Area" localSheetId="8">'3-3(1)'!$A$1:$S$34</definedName>
    <definedName name="_xlnm.Print_Area" localSheetId="9">'3-3(2)'!$A$1:$I$35</definedName>
    <definedName name="_xlnm.Print_Area" localSheetId="11">'3-3(6)'!$A$1:$Q$24</definedName>
    <definedName name="_xlnm.Print_Area" localSheetId="0">第3章!$A$1:$J$42</definedName>
    <definedName name="_xlnm.Print_Titles" localSheetId="3">'3-1(3)'!$A:$H,'3-1(3)'!$1:$9</definedName>
    <definedName name="市郡ｺｰﾄ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8" i="38" l="1"/>
  <c r="N23" i="38" s="1"/>
  <c r="J8" i="38"/>
  <c r="J23" i="38" s="1"/>
  <c r="F8" i="38"/>
  <c r="F23" i="38" s="1"/>
  <c r="B8" i="38"/>
  <c r="B23" i="38" s="1"/>
  <c r="C6" i="42" l="1"/>
  <c r="D6" i="42"/>
  <c r="Q9" i="38" l="1"/>
  <c r="Q10" i="38"/>
  <c r="Q11" i="38"/>
  <c r="Q12" i="38"/>
  <c r="Q13" i="38"/>
  <c r="Q14" i="38"/>
  <c r="Q15" i="38"/>
  <c r="Q16" i="38"/>
  <c r="Q17" i="38"/>
  <c r="Q18" i="38"/>
  <c r="Q19" i="38"/>
  <c r="Q20" i="38"/>
  <c r="Q21" i="38"/>
  <c r="Q22" i="38"/>
  <c r="Q7" i="38"/>
  <c r="M9" i="38"/>
  <c r="M10" i="38"/>
  <c r="M11" i="38"/>
  <c r="M12" i="38"/>
  <c r="M13" i="38"/>
  <c r="M14" i="38"/>
  <c r="M15" i="38"/>
  <c r="M16" i="38"/>
  <c r="M17" i="38"/>
  <c r="M18" i="38"/>
  <c r="M19" i="38"/>
  <c r="M20" i="38"/>
  <c r="M21" i="38"/>
  <c r="M22" i="38"/>
  <c r="M7" i="38"/>
  <c r="I9" i="38"/>
  <c r="I10" i="38"/>
  <c r="I11" i="38"/>
  <c r="I12" i="38"/>
  <c r="I13" i="38"/>
  <c r="I14" i="38"/>
  <c r="I15" i="38"/>
  <c r="I16" i="38"/>
  <c r="I17" i="38"/>
  <c r="I18" i="38"/>
  <c r="I19" i="38"/>
  <c r="I20" i="38"/>
  <c r="I21" i="38"/>
  <c r="I22" i="38"/>
  <c r="I7" i="38"/>
  <c r="E9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7" i="38"/>
  <c r="P9" i="38" l="1"/>
  <c r="P10" i="38"/>
  <c r="P11" i="38"/>
  <c r="P12" i="38"/>
  <c r="P13" i="38"/>
  <c r="P14" i="38"/>
  <c r="P15" i="38"/>
  <c r="P16" i="38"/>
  <c r="P17" i="38"/>
  <c r="P18" i="38"/>
  <c r="P19" i="38"/>
  <c r="P20" i="38"/>
  <c r="P21" i="38"/>
  <c r="P22" i="38"/>
  <c r="P7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7" i="38"/>
  <c r="K8" i="38"/>
  <c r="G8" i="38"/>
  <c r="I8" i="38" s="1"/>
  <c r="C8" i="38"/>
  <c r="C23" i="38" s="1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7" i="38"/>
  <c r="D7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D22" i="38"/>
  <c r="D9" i="38"/>
  <c r="L8" i="38" l="1"/>
  <c r="M8" i="38"/>
  <c r="G23" i="38"/>
  <c r="H23" i="38" s="1"/>
  <c r="H8" i="38"/>
  <c r="D8" i="38"/>
  <c r="E8" i="38"/>
  <c r="K23" i="38"/>
  <c r="M23" i="38" s="1"/>
  <c r="O8" i="38"/>
  <c r="Q8" i="38" s="1"/>
  <c r="I23" i="38" l="1"/>
  <c r="D23" i="38"/>
  <c r="E23" i="38"/>
  <c r="P8" i="38"/>
  <c r="L23" i="38"/>
  <c r="O23" i="38"/>
  <c r="Q23" i="38" s="1"/>
  <c r="P23" i="38" l="1"/>
  <c r="L9" i="26"/>
  <c r="M9" i="26" s="1"/>
  <c r="L10" i="26"/>
  <c r="M10" i="26" s="1"/>
  <c r="L11" i="26"/>
  <c r="M11" i="26" s="1"/>
  <c r="L12" i="26"/>
  <c r="M12" i="26" s="1"/>
  <c r="L13" i="26"/>
  <c r="M13" i="26" s="1"/>
  <c r="L14" i="26"/>
  <c r="M14" i="26" s="1"/>
  <c r="L15" i="26"/>
  <c r="M15" i="26" s="1"/>
  <c r="L16" i="26"/>
  <c r="M16" i="26" s="1"/>
  <c r="L17" i="26"/>
  <c r="M17" i="26" s="1"/>
  <c r="L18" i="26"/>
  <c r="M18" i="26" s="1"/>
  <c r="L19" i="26"/>
  <c r="M19" i="26" s="1"/>
  <c r="L20" i="26"/>
  <c r="M20" i="26" s="1"/>
  <c r="L21" i="26"/>
  <c r="M21" i="26" s="1"/>
  <c r="L22" i="26"/>
  <c r="M22" i="26" s="1"/>
  <c r="L23" i="26"/>
  <c r="M23" i="26" s="1"/>
  <c r="L8" i="26"/>
  <c r="M8" i="26" s="1"/>
  <c r="H9" i="26"/>
  <c r="I9" i="26" s="1"/>
  <c r="H10" i="26"/>
  <c r="I10" i="26" s="1"/>
  <c r="H11" i="26"/>
  <c r="I11" i="26" s="1"/>
  <c r="H12" i="26"/>
  <c r="I12" i="26" s="1"/>
  <c r="H13" i="26"/>
  <c r="I13" i="26" s="1"/>
  <c r="H14" i="26"/>
  <c r="I14" i="26" s="1"/>
  <c r="H15" i="26"/>
  <c r="I15" i="26" s="1"/>
  <c r="H16" i="26"/>
  <c r="I16" i="26" s="1"/>
  <c r="H17" i="26"/>
  <c r="I17" i="26" s="1"/>
  <c r="H18" i="26"/>
  <c r="I18" i="26" s="1"/>
  <c r="H19" i="26"/>
  <c r="I19" i="26" s="1"/>
  <c r="H20" i="26"/>
  <c r="I20" i="26" s="1"/>
  <c r="H21" i="26"/>
  <c r="I21" i="26" s="1"/>
  <c r="H22" i="26"/>
  <c r="I22" i="26" s="1"/>
  <c r="H23" i="26"/>
  <c r="I23" i="26" s="1"/>
  <c r="H8" i="26"/>
  <c r="I8" i="26" s="1"/>
  <c r="D9" i="26"/>
  <c r="E9" i="26" s="1"/>
  <c r="D10" i="26"/>
  <c r="E10" i="26" s="1"/>
  <c r="D11" i="26"/>
  <c r="E11" i="26" s="1"/>
  <c r="D12" i="26"/>
  <c r="E12" i="26" s="1"/>
  <c r="D13" i="26"/>
  <c r="E13" i="26" s="1"/>
  <c r="D14" i="26"/>
  <c r="E14" i="26" s="1"/>
  <c r="D15" i="26"/>
  <c r="E15" i="26" s="1"/>
  <c r="D16" i="26"/>
  <c r="E16" i="26" s="1"/>
  <c r="D17" i="26"/>
  <c r="E17" i="26" s="1"/>
  <c r="D18" i="26"/>
  <c r="E18" i="26" s="1"/>
  <c r="D19" i="26"/>
  <c r="E19" i="26" s="1"/>
  <c r="D20" i="26"/>
  <c r="E20" i="26" s="1"/>
  <c r="D21" i="26"/>
  <c r="E21" i="26" s="1"/>
  <c r="D22" i="26"/>
  <c r="E22" i="26" s="1"/>
  <c r="D23" i="26"/>
  <c r="E23" i="26" s="1"/>
  <c r="D8" i="26"/>
  <c r="E8" i="26" s="1"/>
</calcChain>
</file>

<file path=xl/sharedStrings.xml><?xml version="1.0" encoding="utf-8"?>
<sst xmlns="http://schemas.openxmlformats.org/spreadsheetml/2006/main" count="1571" uniqueCount="531">
  <si>
    <t>事業所数</t>
    <rPh sb="0" eb="3">
      <t>ジギョウショ</t>
    </rPh>
    <rPh sb="3" eb="4">
      <t>スウ</t>
    </rPh>
    <phoneticPr fontId="5"/>
  </si>
  <si>
    <t>１．事　業　所</t>
    <rPh sb="2" eb="3">
      <t>コト</t>
    </rPh>
    <rPh sb="4" eb="5">
      <t>ギョウ</t>
    </rPh>
    <rPh sb="6" eb="7">
      <t>トコロ</t>
    </rPh>
    <phoneticPr fontId="5"/>
  </si>
  <si>
    <t>20～29人</t>
    <rPh sb="5" eb="6">
      <t>ニン</t>
    </rPh>
    <phoneticPr fontId="5"/>
  </si>
  <si>
    <t>10～19人</t>
    <rPh sb="5" eb="6">
      <t>ニン</t>
    </rPh>
    <phoneticPr fontId="5"/>
  </si>
  <si>
    <t>5～9人</t>
    <rPh sb="3" eb="4">
      <t>ニン</t>
    </rPh>
    <phoneticPr fontId="5"/>
  </si>
  <si>
    <t>50～99人</t>
    <rPh sb="5" eb="6">
      <t>ニン</t>
    </rPh>
    <phoneticPr fontId="5"/>
  </si>
  <si>
    <t>30～49人</t>
    <rPh sb="5" eb="6">
      <t>ニン</t>
    </rPh>
    <phoneticPr fontId="5"/>
  </si>
  <si>
    <t>資料  工業統計調査</t>
    <rPh sb="0" eb="2">
      <t>シリョウ</t>
    </rPh>
    <rPh sb="4" eb="6">
      <t>コウギョウ</t>
    </rPh>
    <rPh sb="6" eb="8">
      <t>トウケイ</t>
    </rPh>
    <rPh sb="8" eb="10">
      <t>チョウサ</t>
    </rPh>
    <phoneticPr fontId="5"/>
  </si>
  <si>
    <t>-</t>
  </si>
  <si>
    <t xml:space="preserve">  </t>
  </si>
  <si>
    <t xml:space="preserve">            </t>
  </si>
  <si>
    <t xml:space="preserve">43204A      </t>
  </si>
  <si>
    <t xml:space="preserve">007  </t>
  </si>
  <si>
    <t>情報通信業</t>
    <rPh sb="0" eb="2">
      <t>ジョウホウ</t>
    </rPh>
    <rPh sb="2" eb="5">
      <t>ツウシンギョウ</t>
    </rPh>
    <phoneticPr fontId="10"/>
  </si>
  <si>
    <t>製造業</t>
    <rPh sb="0" eb="3">
      <t>セイゾウギョウ</t>
    </rPh>
    <phoneticPr fontId="10"/>
  </si>
  <si>
    <t>従業者数</t>
    <rPh sb="0" eb="1">
      <t>ジュウ</t>
    </rPh>
    <rPh sb="1" eb="4">
      <t>ギョウシャスウ</t>
    </rPh>
    <phoneticPr fontId="5"/>
  </si>
  <si>
    <t xml:space="preserve">1～4人 </t>
    <rPh sb="3" eb="4">
      <t>ニン</t>
    </rPh>
    <phoneticPr fontId="5"/>
  </si>
  <si>
    <t xml:space="preserve">0343205A 43206A </t>
  </si>
  <si>
    <t xml:space="preserve">008  </t>
  </si>
  <si>
    <t>漁業</t>
    <rPh sb="0" eb="2">
      <t>ギョギョウ</t>
    </rPh>
    <phoneticPr fontId="10"/>
  </si>
  <si>
    <t>Ａ</t>
    <phoneticPr fontId="10"/>
  </si>
  <si>
    <t>Ｂ</t>
    <phoneticPr fontId="10"/>
  </si>
  <si>
    <t>Ｃ</t>
    <phoneticPr fontId="10"/>
  </si>
  <si>
    <t>Ｄ</t>
    <phoneticPr fontId="10"/>
  </si>
  <si>
    <t>Ｅ</t>
    <phoneticPr fontId="10"/>
  </si>
  <si>
    <t>Ｆ</t>
    <phoneticPr fontId="10"/>
  </si>
  <si>
    <t>Ｇ</t>
    <phoneticPr fontId="10"/>
  </si>
  <si>
    <t>Ｈ</t>
    <phoneticPr fontId="10"/>
  </si>
  <si>
    <t>Ｉ</t>
    <phoneticPr fontId="10"/>
  </si>
  <si>
    <t>Ｊ</t>
    <phoneticPr fontId="10"/>
  </si>
  <si>
    <t>Ｋ</t>
    <phoneticPr fontId="10"/>
  </si>
  <si>
    <t>Ｌ</t>
    <phoneticPr fontId="10"/>
  </si>
  <si>
    <t>Ｍ</t>
    <phoneticPr fontId="5"/>
  </si>
  <si>
    <t>事業所数</t>
    <rPh sb="0" eb="3">
      <t>ジギョウショ</t>
    </rPh>
    <rPh sb="3" eb="4">
      <t>スウ</t>
    </rPh>
    <phoneticPr fontId="2"/>
  </si>
  <si>
    <t>その他の小売業</t>
  </si>
  <si>
    <t>飲食料品小売業</t>
  </si>
  <si>
    <t>各種商品小売業</t>
  </si>
  <si>
    <t>従業者数</t>
    <rPh sb="0" eb="3">
      <t>ジュウギョウシャ</t>
    </rPh>
    <rPh sb="3" eb="4">
      <t>スウ</t>
    </rPh>
    <phoneticPr fontId="2"/>
  </si>
  <si>
    <t>５００人以上</t>
  </si>
  <si>
    <t>３００～４９９人</t>
  </si>
  <si>
    <t>１００～１９９人</t>
  </si>
  <si>
    <t>５０～９９人</t>
  </si>
  <si>
    <t>３０～４９人</t>
  </si>
  <si>
    <t>２０～２９人</t>
  </si>
  <si>
    <t>１０～１９人</t>
  </si>
  <si>
    <t>４～９人</t>
  </si>
  <si>
    <t>その他</t>
  </si>
  <si>
    <t>鉄鋼</t>
  </si>
  <si>
    <t>皮革</t>
  </si>
  <si>
    <t>化学</t>
  </si>
  <si>
    <t>印刷</t>
    <rPh sb="0" eb="2">
      <t>インサツ</t>
    </rPh>
    <phoneticPr fontId="2"/>
  </si>
  <si>
    <t>家具</t>
  </si>
  <si>
    <t>木材</t>
  </si>
  <si>
    <t>繊維</t>
  </si>
  <si>
    <t>飲料</t>
  </si>
  <si>
    <t>食料品</t>
  </si>
  <si>
    <t>従業者数</t>
    <rPh sb="0" eb="1">
      <t>ジュウ</t>
    </rPh>
    <rPh sb="1" eb="4">
      <t>ギョウシャスウ</t>
    </rPh>
    <phoneticPr fontId="2"/>
  </si>
  <si>
    <t>平成21年</t>
    <rPh sb="0" eb="2">
      <t>ヘイセイ</t>
    </rPh>
    <rPh sb="4" eb="5">
      <t>ネン</t>
    </rPh>
    <phoneticPr fontId="2"/>
  </si>
  <si>
    <t>その他の卸売業</t>
  </si>
  <si>
    <t>機械器具卸売業</t>
  </si>
  <si>
    <t>飲食料品卸売業</t>
  </si>
  <si>
    <t>繊維・衣服等卸売業</t>
  </si>
  <si>
    <t>各種商品卸売業</t>
  </si>
  <si>
    <t>計</t>
  </si>
  <si>
    <t>パルプ・紙</t>
    <phoneticPr fontId="2"/>
  </si>
  <si>
    <t>石油・石炭</t>
    <phoneticPr fontId="2"/>
  </si>
  <si>
    <t>プラスチック</t>
    <phoneticPr fontId="2"/>
  </si>
  <si>
    <t>ゴム製品</t>
    <phoneticPr fontId="2"/>
  </si>
  <si>
    <t>窯業・土石</t>
    <phoneticPr fontId="2"/>
  </si>
  <si>
    <t>非鉄金属</t>
    <phoneticPr fontId="2"/>
  </si>
  <si>
    <t>金属製品</t>
    <phoneticPr fontId="2"/>
  </si>
  <si>
    <t>複合サービス事業</t>
  </si>
  <si>
    <t>医療，福祉</t>
  </si>
  <si>
    <t>教育，学習支援業</t>
  </si>
  <si>
    <t>生活関連サービス業，娯楽業</t>
  </si>
  <si>
    <t>宿泊業，飲食サービス業</t>
  </si>
  <si>
    <t>学術研究，専門・技術サービス業</t>
  </si>
  <si>
    <t>不動産業，物品賃貸業</t>
  </si>
  <si>
    <t>金融業，保険業</t>
  </si>
  <si>
    <t>運輸業，郵便業</t>
  </si>
  <si>
    <t>電気・ガス・熱供給・水道業</t>
  </si>
  <si>
    <t>鉱業，採石業，砂利採取業</t>
  </si>
  <si>
    <t>女</t>
    <rPh sb="0" eb="1">
      <t>オンナ</t>
    </rPh>
    <phoneticPr fontId="5"/>
  </si>
  <si>
    <t>男</t>
    <rPh sb="0" eb="1">
      <t>オトコ</t>
    </rPh>
    <phoneticPr fontId="5"/>
  </si>
  <si>
    <t>区　　分</t>
    <rPh sb="0" eb="1">
      <t>ク</t>
    </rPh>
    <rPh sb="3" eb="4">
      <t>ブン</t>
    </rPh>
    <phoneticPr fontId="2"/>
  </si>
  <si>
    <t>第３章　事業所・商業・工業</t>
    <rPh sb="0" eb="1">
      <t>ダイ</t>
    </rPh>
    <rPh sb="2" eb="3">
      <t>ショウ</t>
    </rPh>
    <rPh sb="4" eb="7">
      <t>ジギョウショ</t>
    </rPh>
    <rPh sb="8" eb="10">
      <t>ショウギョウ</t>
    </rPh>
    <rPh sb="11" eb="13">
      <t>コウギョウ</t>
    </rPh>
    <phoneticPr fontId="2"/>
  </si>
  <si>
    <t>農業・林業</t>
    <rPh sb="0" eb="2">
      <t>ノウギョウ</t>
    </rPh>
    <rPh sb="3" eb="5">
      <t>リンギョウ</t>
    </rPh>
    <phoneticPr fontId="10"/>
  </si>
  <si>
    <t>Ｎ</t>
    <phoneticPr fontId="5"/>
  </si>
  <si>
    <t>Ｏ</t>
    <phoneticPr fontId="5"/>
  </si>
  <si>
    <t>Ｐ</t>
    <phoneticPr fontId="5"/>
  </si>
  <si>
    <t>Ｑ</t>
    <phoneticPr fontId="5"/>
  </si>
  <si>
    <t>Ｒ</t>
    <phoneticPr fontId="5"/>
  </si>
  <si>
    <t>男</t>
    <rPh sb="0" eb="1">
      <t>オトコ</t>
    </rPh>
    <phoneticPr fontId="2"/>
  </si>
  <si>
    <t>うち常用雇用者数</t>
    <rPh sb="2" eb="4">
      <t>ジョウヨウ</t>
    </rPh>
    <rPh sb="4" eb="7">
      <t>コヨウシャ</t>
    </rPh>
    <rPh sb="7" eb="8">
      <t>スウ</t>
    </rPh>
    <phoneticPr fontId="2"/>
  </si>
  <si>
    <t>女</t>
    <rPh sb="0" eb="1">
      <t>オンナ</t>
    </rPh>
    <phoneticPr fontId="2"/>
  </si>
  <si>
    <t>サービス業
（他に分類されないもの）</t>
    <phoneticPr fontId="2"/>
  </si>
  <si>
    <t>建設業</t>
    <phoneticPr fontId="2"/>
  </si>
  <si>
    <t>卸売業，小売業</t>
    <phoneticPr fontId="2"/>
  </si>
  <si>
    <t>３－１ 事　業　所</t>
    <rPh sb="4" eb="5">
      <t>コト</t>
    </rPh>
    <rPh sb="6" eb="7">
      <t>ギョウ</t>
    </rPh>
    <rPh sb="8" eb="9">
      <t>トコロ</t>
    </rPh>
    <phoneticPr fontId="5"/>
  </si>
  <si>
    <t>民　　　　　　営</t>
    <rPh sb="0" eb="1">
      <t>ミン</t>
    </rPh>
    <rPh sb="7" eb="8">
      <t>イトナ</t>
    </rPh>
    <phoneticPr fontId="5"/>
  </si>
  <si>
    <t>100人以上</t>
    <rPh sb="3" eb="4">
      <t>ニン</t>
    </rPh>
    <rPh sb="4" eb="6">
      <t>イジョウ</t>
    </rPh>
    <phoneticPr fontId="5"/>
  </si>
  <si>
    <t>（単位　事業所・人）</t>
    <rPh sb="1" eb="3">
      <t>タンイ</t>
    </rPh>
    <rPh sb="4" eb="7">
      <t>ジギョウショ</t>
    </rPh>
    <rPh sb="8" eb="9">
      <t>ヒト</t>
    </rPh>
    <phoneticPr fontId="2"/>
  </si>
  <si>
    <t>（単位　人）</t>
    <rPh sb="1" eb="3">
      <t>タンイ</t>
    </rPh>
    <rPh sb="4" eb="5">
      <t>ヒト</t>
    </rPh>
    <phoneticPr fontId="2"/>
  </si>
  <si>
    <t xml:space="preserve">３－２　商　業 </t>
    <rPh sb="4" eb="5">
      <t>ショウ</t>
    </rPh>
    <rPh sb="6" eb="7">
      <t>ギョウ</t>
    </rPh>
    <phoneticPr fontId="5"/>
  </si>
  <si>
    <t>３－３  工    業</t>
    <rPh sb="5" eb="6">
      <t>コウ</t>
    </rPh>
    <rPh sb="10" eb="11">
      <t>ギョウ</t>
    </rPh>
    <phoneticPr fontId="5"/>
  </si>
  <si>
    <t xml:space="preserve">３－３　工　業 </t>
    <rPh sb="4" eb="5">
      <t>コウ</t>
    </rPh>
    <rPh sb="6" eb="7">
      <t>ギョウ</t>
    </rPh>
    <phoneticPr fontId="5"/>
  </si>
  <si>
    <t>(単位　事業所・人・万円）</t>
    <rPh sb="4" eb="7">
      <t>ジギョウショ</t>
    </rPh>
    <rPh sb="8" eb="9">
      <t>ヒト</t>
    </rPh>
    <rPh sb="10" eb="12">
      <t>マンエン</t>
    </rPh>
    <phoneticPr fontId="2"/>
  </si>
  <si>
    <t>事業所数（事業所）</t>
    <rPh sb="5" eb="8">
      <t>ジギョウショ</t>
    </rPh>
    <phoneticPr fontId="2"/>
  </si>
  <si>
    <t>産　業　大　分　類</t>
    <rPh sb="0" eb="1">
      <t>サン</t>
    </rPh>
    <rPh sb="2" eb="3">
      <t>ギョウ</t>
    </rPh>
    <rPh sb="4" eb="5">
      <t>ダイ</t>
    </rPh>
    <rPh sb="6" eb="7">
      <t>フン</t>
    </rPh>
    <rPh sb="8" eb="9">
      <t>ルイ</t>
    </rPh>
    <phoneticPr fontId="5"/>
  </si>
  <si>
    <t>卸　売　業</t>
    <phoneticPr fontId="2"/>
  </si>
  <si>
    <t>小　売　業</t>
    <phoneticPr fontId="2"/>
  </si>
  <si>
    <t>３－２　 商　業</t>
    <rPh sb="5" eb="6">
      <t>ショウ</t>
    </rPh>
    <rPh sb="7" eb="8">
      <t>ギョウ</t>
    </rPh>
    <phoneticPr fontId="5"/>
  </si>
  <si>
    <t>織物・衣服・
身の回り品小売業</t>
    <phoneticPr fontId="2"/>
  </si>
  <si>
    <t>-</t>
    <phoneticPr fontId="2"/>
  </si>
  <si>
    <t>従業者数（人）</t>
    <phoneticPr fontId="2"/>
  </si>
  <si>
    <t>製造品出荷額等（万円）</t>
    <phoneticPr fontId="2"/>
  </si>
  <si>
    <t>２００～２９９人</t>
    <phoneticPr fontId="2"/>
  </si>
  <si>
    <t>総　　数</t>
    <rPh sb="0" eb="1">
      <t>ソウ</t>
    </rPh>
    <rPh sb="3" eb="4">
      <t>スウ</t>
    </rPh>
    <phoneticPr fontId="2"/>
  </si>
  <si>
    <t>A～R</t>
    <phoneticPr fontId="10"/>
  </si>
  <si>
    <r>
      <t xml:space="preserve">産 </t>
    </r>
    <r>
      <rPr>
        <sz val="11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業</t>
    </r>
    <r>
      <rPr>
        <sz val="11"/>
        <rFont val="ＭＳ 明朝"/>
        <family val="1"/>
        <charset val="128"/>
      </rPr>
      <t xml:space="preserve">  大  </t>
    </r>
    <r>
      <rPr>
        <sz val="10"/>
        <rFont val="ＭＳ 明朝"/>
        <family val="1"/>
        <charset val="128"/>
      </rPr>
      <t>分</t>
    </r>
    <r>
      <rPr>
        <sz val="11"/>
        <rFont val="ＭＳ 明朝"/>
        <family val="1"/>
        <charset val="128"/>
      </rPr>
      <t xml:space="preserve">  </t>
    </r>
    <r>
      <rPr>
        <sz val="10"/>
        <rFont val="ＭＳ 明朝"/>
        <family val="1"/>
        <charset val="128"/>
      </rPr>
      <t>類</t>
    </r>
    <rPh sb="0" eb="1">
      <t>サン</t>
    </rPh>
    <rPh sb="3" eb="4">
      <t>ギョウ</t>
    </rPh>
    <rPh sb="6" eb="7">
      <t>ダイ</t>
    </rPh>
    <rPh sb="9" eb="10">
      <t>ブン</t>
    </rPh>
    <rPh sb="12" eb="13">
      <t>タグイ</t>
    </rPh>
    <phoneticPr fontId="5"/>
  </si>
  <si>
    <t>全産業(S公務を除く）</t>
    <rPh sb="5" eb="7">
      <t>コウム</t>
    </rPh>
    <rPh sb="8" eb="9">
      <t>ノゾ</t>
    </rPh>
    <phoneticPr fontId="10"/>
  </si>
  <si>
    <t>全　産　業(S公務を除く)</t>
    <rPh sb="7" eb="9">
      <t>コウム</t>
    </rPh>
    <rPh sb="10" eb="11">
      <t>ノゾ</t>
    </rPh>
    <phoneticPr fontId="10"/>
  </si>
  <si>
    <t>総　数</t>
    <rPh sb="0" eb="1">
      <t>ソウ</t>
    </rPh>
    <rPh sb="2" eb="3">
      <t>スウ</t>
    </rPh>
    <phoneticPr fontId="5"/>
  </si>
  <si>
    <t>公　　務</t>
    <rPh sb="0" eb="1">
      <t>コウ</t>
    </rPh>
    <rPh sb="3" eb="4">
      <t>ム</t>
    </rPh>
    <phoneticPr fontId="2"/>
  </si>
  <si>
    <t>A～S</t>
    <phoneticPr fontId="10"/>
  </si>
  <si>
    <t>S</t>
    <phoneticPr fontId="5"/>
  </si>
  <si>
    <t>総　数</t>
    <rPh sb="0" eb="1">
      <t>ソウ</t>
    </rPh>
    <rPh sb="2" eb="3">
      <t>スウ</t>
    </rPh>
    <phoneticPr fontId="2"/>
  </si>
  <si>
    <t>総　　数</t>
    <rPh sb="0" eb="1">
      <t>ソウ</t>
    </rPh>
    <rPh sb="3" eb="4">
      <t>スウ</t>
    </rPh>
    <phoneticPr fontId="10"/>
  </si>
  <si>
    <t>(単位　事業所・人)</t>
    <rPh sb="1" eb="3">
      <t>タンイ</t>
    </rPh>
    <rPh sb="4" eb="7">
      <t>ジギョウショ</t>
    </rPh>
    <rPh sb="8" eb="9">
      <t>ヒト</t>
    </rPh>
    <phoneticPr fontId="5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</si>
  <si>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2"/>
  </si>
  <si>
    <t>平成22年</t>
    <rPh sb="0" eb="2">
      <t>ヘイセイ</t>
    </rPh>
    <rPh sb="4" eb="5">
      <t>ネン</t>
    </rPh>
    <phoneticPr fontId="2"/>
  </si>
  <si>
    <t>はん用機器</t>
    <rPh sb="2" eb="3">
      <t>ヨウ</t>
    </rPh>
    <rPh sb="3" eb="5">
      <t>キキ</t>
    </rPh>
    <phoneticPr fontId="2"/>
  </si>
  <si>
    <t>生産用機器</t>
    <rPh sb="0" eb="2">
      <t>セイサン</t>
    </rPh>
    <rPh sb="2" eb="3">
      <t>ヨウ</t>
    </rPh>
    <rPh sb="3" eb="5">
      <t>キキ</t>
    </rPh>
    <phoneticPr fontId="2"/>
  </si>
  <si>
    <t>業務用機器</t>
    <rPh sb="0" eb="3">
      <t>ギョウムヨウ</t>
    </rPh>
    <rPh sb="3" eb="5">
      <t>キキ</t>
    </rPh>
    <phoneticPr fontId="2"/>
  </si>
  <si>
    <t>電子部品</t>
    <rPh sb="0" eb="2">
      <t>デンシ</t>
    </rPh>
    <rPh sb="2" eb="4">
      <t>ブヒン</t>
    </rPh>
    <phoneticPr fontId="2"/>
  </si>
  <si>
    <t>情報通信機器</t>
    <rPh sb="0" eb="2">
      <t>ジョウホウ</t>
    </rPh>
    <rPh sb="2" eb="4">
      <t>ツウシン</t>
    </rPh>
    <rPh sb="4" eb="6">
      <t>キキ</t>
    </rPh>
    <phoneticPr fontId="2"/>
  </si>
  <si>
    <t>輸送用機器</t>
    <rPh sb="0" eb="3">
      <t>ユソウヨウ</t>
    </rPh>
    <rPh sb="3" eb="5">
      <t>キキ</t>
    </rPh>
    <phoneticPr fontId="2"/>
  </si>
  <si>
    <t>事 業 所 数</t>
    <rPh sb="0" eb="1">
      <t>コト</t>
    </rPh>
    <rPh sb="2" eb="3">
      <t>ギョウ</t>
    </rPh>
    <rPh sb="4" eb="5">
      <t>ショ</t>
    </rPh>
    <rPh sb="6" eb="7">
      <t>ショウテンスウ</t>
    </rPh>
    <phoneticPr fontId="2"/>
  </si>
  <si>
    <t>従　業　者　数</t>
    <rPh sb="0" eb="5">
      <t>ジュウギョウシャ</t>
    </rPh>
    <rPh sb="6" eb="7">
      <t>スウ</t>
    </rPh>
    <phoneticPr fontId="2"/>
  </si>
  <si>
    <t>年 間 商 品 販 売 額</t>
    <rPh sb="0" eb="1">
      <t>トシ</t>
    </rPh>
    <rPh sb="2" eb="3">
      <t>カン</t>
    </rPh>
    <rPh sb="4" eb="5">
      <t>ショウ</t>
    </rPh>
    <rPh sb="6" eb="7">
      <t>シナ</t>
    </rPh>
    <rPh sb="8" eb="9">
      <t>ハン</t>
    </rPh>
    <rPh sb="10" eb="11">
      <t>バイ</t>
    </rPh>
    <rPh sb="12" eb="13">
      <t>ガク</t>
    </rPh>
    <phoneticPr fontId="2"/>
  </si>
  <si>
    <t>増減率</t>
    <rPh sb="0" eb="3">
      <t>ゾウゲンリツ</t>
    </rPh>
    <phoneticPr fontId="2"/>
  </si>
  <si>
    <t>（％）</t>
    <phoneticPr fontId="2"/>
  </si>
  <si>
    <t>（人）</t>
    <rPh sb="1" eb="2">
      <t>ニン</t>
    </rPh>
    <phoneticPr fontId="2"/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</si>
  <si>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</si>
  <si>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</si>
  <si>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</si>
  <si>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</si>
  <si>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</si>
  <si>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</si>
  <si>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</si>
  <si>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</si>
  <si>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</si>
  <si>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</si>
  <si>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</si>
  <si>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</si>
  <si>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</si>
  <si>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</si>
  <si>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県　計</t>
    <rPh sb="0" eb="1">
      <t>ケン</t>
    </rPh>
    <rPh sb="2" eb="3">
      <t>ケイ</t>
    </rPh>
    <phoneticPr fontId="2"/>
  </si>
  <si>
    <t>市　計</t>
    <rPh sb="0" eb="1">
      <t>シ</t>
    </rPh>
    <rPh sb="2" eb="3">
      <t>ケイ</t>
    </rPh>
    <phoneticPr fontId="2"/>
  </si>
  <si>
    <t>総数</t>
    <phoneticPr fontId="2"/>
  </si>
  <si>
    <t>熊本県</t>
    <phoneticPr fontId="5"/>
  </si>
  <si>
    <t>熊本市</t>
    <phoneticPr fontId="5"/>
  </si>
  <si>
    <t>八代市</t>
    <phoneticPr fontId="5"/>
  </si>
  <si>
    <t>人吉市</t>
    <phoneticPr fontId="5"/>
  </si>
  <si>
    <t>荒尾市</t>
    <phoneticPr fontId="5"/>
  </si>
  <si>
    <t>水俣市</t>
    <phoneticPr fontId="5"/>
  </si>
  <si>
    <t>玉名市</t>
    <phoneticPr fontId="5"/>
  </si>
  <si>
    <t>山鹿市</t>
    <phoneticPr fontId="5"/>
  </si>
  <si>
    <t>菊池市</t>
    <phoneticPr fontId="5"/>
  </si>
  <si>
    <t>宇土市</t>
    <phoneticPr fontId="5"/>
  </si>
  <si>
    <t>上天草市</t>
    <phoneticPr fontId="5"/>
  </si>
  <si>
    <t>宇城市</t>
    <phoneticPr fontId="5"/>
  </si>
  <si>
    <t>阿蘇市</t>
    <phoneticPr fontId="5"/>
  </si>
  <si>
    <t>天草市</t>
    <phoneticPr fontId="5"/>
  </si>
  <si>
    <t>合志市</t>
    <phoneticPr fontId="5"/>
  </si>
  <si>
    <t>全産業（Ｓ公務を除く）</t>
    <rPh sb="0" eb="1">
      <t>ゼン</t>
    </rPh>
    <rPh sb="1" eb="3">
      <t>サンギョウ</t>
    </rPh>
    <rPh sb="5" eb="7">
      <t>コウム</t>
    </rPh>
    <rPh sb="8" eb="9">
      <t>ノゾ</t>
    </rPh>
    <phoneticPr fontId="5"/>
  </si>
  <si>
    <t>農業，林業</t>
  </si>
  <si>
    <t>農業</t>
  </si>
  <si>
    <t>林業</t>
  </si>
  <si>
    <t>漁業</t>
  </si>
  <si>
    <t>漁業（水産養殖業を除く）</t>
  </si>
  <si>
    <t>水産養殖業</t>
  </si>
  <si>
    <t>建設業</t>
  </si>
  <si>
    <t>総合工事業</t>
  </si>
  <si>
    <t>設備工事業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</si>
  <si>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</si>
  <si>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</si>
  <si>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</si>
  <si>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</si>
  <si>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</si>
  <si>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</si>
  <si>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</si>
  <si>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</si>
  <si>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</si>
  <si>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</si>
  <si>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</si>
  <si>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</si>
  <si>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</si>
  <si>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</si>
  <si>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</si>
  <si>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</si>
  <si>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</si>
  <si>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</si>
  <si>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</si>
  <si>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</si>
  <si>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</si>
  <si>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</si>
  <si>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</si>
  <si>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</si>
  <si>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</si>
  <si>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</si>
  <si>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</si>
  <si>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</si>
  <si>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</si>
  <si>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情報通信業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</si>
  <si>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</si>
  <si>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</si>
  <si>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</si>
  <si>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</si>
  <si>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</si>
  <si>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</si>
  <si>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</si>
  <si>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</si>
  <si>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</si>
  <si>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</si>
  <si>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</si>
  <si>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</si>
  <si>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</si>
  <si>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I</t>
    <phoneticPr fontId="2"/>
  </si>
  <si>
    <t>50</t>
    <phoneticPr fontId="2"/>
  </si>
  <si>
    <t>51</t>
    <phoneticPr fontId="2"/>
  </si>
  <si>
    <t>52</t>
    <phoneticPr fontId="2"/>
  </si>
  <si>
    <t>53</t>
    <phoneticPr fontId="2"/>
  </si>
  <si>
    <t>建築材料，鉱物・金属材料等卸売業</t>
  </si>
  <si>
    <t>54</t>
    <phoneticPr fontId="2"/>
  </si>
  <si>
    <t>55</t>
    <phoneticPr fontId="2"/>
  </si>
  <si>
    <t>56</t>
    <phoneticPr fontId="2"/>
  </si>
  <si>
    <t>57</t>
    <phoneticPr fontId="2"/>
  </si>
  <si>
    <t>織物・衣服・身の回り品小売業</t>
  </si>
  <si>
    <t>58</t>
    <phoneticPr fontId="2"/>
  </si>
  <si>
    <t>59</t>
    <phoneticPr fontId="2"/>
  </si>
  <si>
    <t>機械器具小売業</t>
  </si>
  <si>
    <t>60</t>
    <phoneticPr fontId="2"/>
  </si>
  <si>
    <t>61</t>
    <phoneticPr fontId="2"/>
  </si>
  <si>
    <t>無店舗小売業</t>
  </si>
  <si>
    <t>J</t>
    <phoneticPr fontId="2"/>
  </si>
  <si>
    <t>62</t>
    <phoneticPr fontId="2"/>
  </si>
  <si>
    <t>銀行業</t>
  </si>
  <si>
    <t>協同組織金融業</t>
  </si>
  <si>
    <t>金融商品取引業，商品先物取引業</t>
  </si>
  <si>
    <t>補助的金融業等</t>
  </si>
  <si>
    <t>保険業（保険媒介代理業等を含む）</t>
  </si>
  <si>
    <t>不動産取引業</t>
  </si>
  <si>
    <t>不動産賃貸業・管理業</t>
  </si>
  <si>
    <t>物品賃貸業</t>
  </si>
  <si>
    <t>学術・開発研究機関</t>
  </si>
  <si>
    <t>広告業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</si>
  <si>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</si>
  <si>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</si>
  <si>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</si>
  <si>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</si>
  <si>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</si>
  <si>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</si>
  <si>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</si>
  <si>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</si>
  <si>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</si>
  <si>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</si>
  <si>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</si>
  <si>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サービス業（他に分類されないもの）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</si>
  <si>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</si>
  <si>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</si>
  <si>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</si>
  <si>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</si>
  <si>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</si>
  <si>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</si>
  <si>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</si>
  <si>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</si>
  <si>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63</t>
    <phoneticPr fontId="2"/>
  </si>
  <si>
    <t>64</t>
    <phoneticPr fontId="2"/>
  </si>
  <si>
    <t>65</t>
    <phoneticPr fontId="2"/>
  </si>
  <si>
    <t>66</t>
    <phoneticPr fontId="2"/>
  </si>
  <si>
    <t>67</t>
    <phoneticPr fontId="2"/>
  </si>
  <si>
    <t>68</t>
    <phoneticPr fontId="2"/>
  </si>
  <si>
    <t>69</t>
    <phoneticPr fontId="2"/>
  </si>
  <si>
    <t>70</t>
    <phoneticPr fontId="2"/>
  </si>
  <si>
    <t>71</t>
    <phoneticPr fontId="2"/>
  </si>
  <si>
    <t>72</t>
    <phoneticPr fontId="2"/>
  </si>
  <si>
    <t>専門サービス業</t>
    <phoneticPr fontId="2"/>
  </si>
  <si>
    <t>73</t>
    <phoneticPr fontId="2"/>
  </si>
  <si>
    <t>74</t>
    <phoneticPr fontId="2"/>
  </si>
  <si>
    <t>技術サービス業</t>
    <phoneticPr fontId="2"/>
  </si>
  <si>
    <t>75</t>
    <phoneticPr fontId="2"/>
  </si>
  <si>
    <t>76</t>
    <phoneticPr fontId="2"/>
  </si>
  <si>
    <t>77</t>
    <phoneticPr fontId="2"/>
  </si>
  <si>
    <t>78</t>
    <phoneticPr fontId="2"/>
  </si>
  <si>
    <t>79</t>
    <phoneticPr fontId="2"/>
  </si>
  <si>
    <t>80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</si>
  <si>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</si>
  <si>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</si>
  <si>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</si>
  <si>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</si>
  <si>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産　業　中　分　類</t>
    <rPh sb="0" eb="1">
      <t>サン</t>
    </rPh>
    <rPh sb="2" eb="3">
      <t>ギョウ</t>
    </rPh>
    <rPh sb="4" eb="5">
      <t>チュウ</t>
    </rPh>
    <rPh sb="6" eb="7">
      <t>フン</t>
    </rPh>
    <rPh sb="8" eb="9">
      <t>ルイ</t>
    </rPh>
    <phoneticPr fontId="2"/>
  </si>
  <si>
    <t>卸売業，小売業</t>
    <phoneticPr fontId="2"/>
  </si>
  <si>
    <t>（単位　事業所・人）</t>
  </si>
  <si>
    <t>（１）産業(大分類）別事業所数、従業者数の推移</t>
    <rPh sb="3" eb="5">
      <t>サンギョウ</t>
    </rPh>
    <rPh sb="6" eb="9">
      <t>ダイブンルイ</t>
    </rPh>
    <rPh sb="10" eb="11">
      <t>ベツ</t>
    </rPh>
    <rPh sb="11" eb="14">
      <t>ジギョウショ</t>
    </rPh>
    <rPh sb="14" eb="15">
      <t>スウ</t>
    </rPh>
    <rPh sb="16" eb="19">
      <t>ジュウギョウシャ</t>
    </rPh>
    <rPh sb="19" eb="20">
      <t>スウ</t>
    </rPh>
    <rPh sb="21" eb="23">
      <t>スイイ</t>
    </rPh>
    <phoneticPr fontId="5"/>
  </si>
  <si>
    <t>郵便局</t>
  </si>
  <si>
    <t>協同組合（他に分類されないもの）</t>
  </si>
  <si>
    <t>O</t>
  </si>
  <si>
    <t>81</t>
  </si>
  <si>
    <t>82</t>
  </si>
  <si>
    <t>P</t>
  </si>
  <si>
    <t>83</t>
  </si>
  <si>
    <t>84</t>
  </si>
  <si>
    <t>85</t>
  </si>
  <si>
    <t>Q</t>
  </si>
  <si>
    <t>86</t>
  </si>
  <si>
    <t>87</t>
  </si>
  <si>
    <t>R</t>
  </si>
  <si>
    <t>88</t>
  </si>
  <si>
    <t>89</t>
  </si>
  <si>
    <t>90</t>
  </si>
  <si>
    <t>91</t>
  </si>
  <si>
    <t>92</t>
  </si>
  <si>
    <t>93</t>
  </si>
  <si>
    <t>94</t>
  </si>
  <si>
    <t>95</t>
  </si>
  <si>
    <t>（４）産業（中分類）別事業所数、男女別従業者数</t>
    <rPh sb="3" eb="5">
      <t>サンギョウ</t>
    </rPh>
    <rPh sb="6" eb="7">
      <t>チュウ</t>
    </rPh>
    <rPh sb="7" eb="9">
      <t>ブンルイ</t>
    </rPh>
    <rPh sb="10" eb="11">
      <t>ベツ</t>
    </rPh>
    <rPh sb="11" eb="14">
      <t>ジギョウショ</t>
    </rPh>
    <rPh sb="14" eb="15">
      <t>スウ</t>
    </rPh>
    <rPh sb="16" eb="18">
      <t>ダンジョ</t>
    </rPh>
    <rPh sb="18" eb="19">
      <t>ベツ</t>
    </rPh>
    <rPh sb="19" eb="22">
      <t>ジュウギョウシャ</t>
    </rPh>
    <rPh sb="22" eb="23">
      <t>スウ</t>
    </rPh>
    <phoneticPr fontId="2"/>
  </si>
  <si>
    <t>（４）産業（中分類）別事業所数、男女別従業者数（つづき）</t>
    <rPh sb="3" eb="5">
      <t>サンギョウ</t>
    </rPh>
    <rPh sb="6" eb="7">
      <t>チュウ</t>
    </rPh>
    <rPh sb="7" eb="9">
      <t>ブンルイ</t>
    </rPh>
    <rPh sb="10" eb="11">
      <t>ベツ</t>
    </rPh>
    <rPh sb="11" eb="14">
      <t>ジギョウショ</t>
    </rPh>
    <rPh sb="14" eb="15">
      <t>スウ</t>
    </rPh>
    <rPh sb="16" eb="18">
      <t>ダンジョ</t>
    </rPh>
    <rPh sb="18" eb="19">
      <t>ベツ</t>
    </rPh>
    <rPh sb="19" eb="22">
      <t>ジュウギョウシャ</t>
    </rPh>
    <rPh sb="22" eb="23">
      <t>スウ</t>
    </rPh>
    <phoneticPr fontId="2"/>
  </si>
  <si>
    <t>（２）産業（大分類）別民営事業所数、男女別従業者数・常用雇用者数</t>
    <rPh sb="6" eb="9">
      <t>ダイブンルイ</t>
    </rPh>
    <rPh sb="11" eb="13">
      <t>ミンエイ</t>
    </rPh>
    <rPh sb="18" eb="20">
      <t>ダンジョ</t>
    </rPh>
    <rPh sb="20" eb="21">
      <t>ベツ</t>
    </rPh>
    <rPh sb="26" eb="28">
      <t>ジョウヨウ</t>
    </rPh>
    <rPh sb="28" eb="31">
      <t>コヨウシャ</t>
    </rPh>
    <rPh sb="31" eb="32">
      <t>スウ</t>
    </rPh>
    <phoneticPr fontId="2"/>
  </si>
  <si>
    <t>開　設　時　期</t>
    <rPh sb="0" eb="1">
      <t>ア</t>
    </rPh>
    <rPh sb="2" eb="3">
      <t>セツ</t>
    </rPh>
    <rPh sb="4" eb="5">
      <t>ジ</t>
    </rPh>
    <rPh sb="6" eb="7">
      <t>キ</t>
    </rPh>
    <phoneticPr fontId="5"/>
  </si>
  <si>
    <t>昭和59年以前</t>
    <rPh sb="0" eb="2">
      <t>ショウワ</t>
    </rPh>
    <rPh sb="4" eb="5">
      <t>ネン</t>
    </rPh>
    <rPh sb="5" eb="7">
      <t>イゼン</t>
    </rPh>
    <phoneticPr fontId="2"/>
  </si>
  <si>
    <t>昭和60年～平成6年</t>
    <rPh sb="0" eb="2">
      <t>ショウワ</t>
    </rPh>
    <rPh sb="4" eb="5">
      <t>ネン</t>
    </rPh>
    <rPh sb="6" eb="8">
      <t>ヘイセイ</t>
    </rPh>
    <rPh sb="9" eb="10">
      <t>ネン</t>
    </rPh>
    <phoneticPr fontId="2"/>
  </si>
  <si>
    <t>民　　　営</t>
    <rPh sb="0" eb="1">
      <t>ミン</t>
    </rPh>
    <rPh sb="4" eb="5">
      <t>エイ</t>
    </rPh>
    <phoneticPr fontId="2"/>
  </si>
  <si>
    <t>う　ち　個　人</t>
    <rPh sb="4" eb="5">
      <t>コ</t>
    </rPh>
    <rPh sb="6" eb="7">
      <t>ヒト</t>
    </rPh>
    <phoneticPr fontId="2"/>
  </si>
  <si>
    <t>1)国・地方公共団体の事業所を除いた数値による。</t>
    <rPh sb="2" eb="3">
      <t>クニ</t>
    </rPh>
    <rPh sb="4" eb="6">
      <t>チホウ</t>
    </rPh>
    <rPh sb="6" eb="8">
      <t>コウキョウ</t>
    </rPh>
    <rPh sb="8" eb="10">
      <t>ダンタイ</t>
    </rPh>
    <rPh sb="11" eb="14">
      <t>ジギョウショ</t>
    </rPh>
    <rPh sb="15" eb="16">
      <t>ノゾ</t>
    </rPh>
    <rPh sb="18" eb="20">
      <t>スウチ</t>
    </rPh>
    <phoneticPr fontId="2"/>
  </si>
  <si>
    <t>2)総数は男女別の不詳を含む。</t>
    <rPh sb="2" eb="4">
      <t>ソウスウ</t>
    </rPh>
    <rPh sb="5" eb="7">
      <t>ダンジョ</t>
    </rPh>
    <rPh sb="7" eb="8">
      <t>ベツ</t>
    </rPh>
    <rPh sb="9" eb="11">
      <t>フショウ</t>
    </rPh>
    <rPh sb="12" eb="13">
      <t>フク</t>
    </rPh>
    <phoneticPr fontId="2"/>
  </si>
  <si>
    <t>（５）開設時期、男女別従業者数</t>
    <rPh sb="3" eb="5">
      <t>カイセツ</t>
    </rPh>
    <rPh sb="5" eb="7">
      <t>ジキ</t>
    </rPh>
    <rPh sb="8" eb="10">
      <t>ダンジョ</t>
    </rPh>
    <rPh sb="10" eb="11">
      <t>ベツ</t>
    </rPh>
    <rPh sb="11" eb="14">
      <t>ジュウギョウシャ</t>
    </rPh>
    <rPh sb="14" eb="15">
      <t>スウ</t>
    </rPh>
    <phoneticPr fontId="2"/>
  </si>
  <si>
    <t>１億円以上
10億円未満</t>
    <rPh sb="1" eb="3">
      <t>オクエン</t>
    </rPh>
    <rPh sb="3" eb="5">
      <t>イジョウ</t>
    </rPh>
    <rPh sb="8" eb="10">
      <t>オクエン</t>
    </rPh>
    <rPh sb="10" eb="12">
      <t>ミマン</t>
    </rPh>
    <phoneticPr fontId="2"/>
  </si>
  <si>
    <t>10億円以上</t>
    <rPh sb="2" eb="3">
      <t>オク</t>
    </rPh>
    <rPh sb="3" eb="4">
      <t>エン</t>
    </rPh>
    <rPh sb="4" eb="6">
      <t>イジョウ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</si>
  <si>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</si>
  <si>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</si>
  <si>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</si>
  <si>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年　次</t>
    <rPh sb="0" eb="1">
      <t>ネン</t>
    </rPh>
    <rPh sb="2" eb="3">
      <t>ツギ</t>
    </rPh>
    <phoneticPr fontId="2"/>
  </si>
  <si>
    <t>事業所数</t>
  </si>
  <si>
    <t>事業所数</t>
    <rPh sb="0" eb="3">
      <t>ジギョウショ</t>
    </rPh>
    <rPh sb="3" eb="4">
      <t>スウ</t>
    </rPh>
    <phoneticPr fontId="2"/>
  </si>
  <si>
    <t>(単位　事業所）</t>
    <rPh sb="4" eb="7">
      <t>ジギョウショ</t>
    </rPh>
    <phoneticPr fontId="2"/>
  </si>
  <si>
    <t>従業者数
（人）</t>
    <rPh sb="6" eb="7">
      <t>ニン</t>
    </rPh>
    <phoneticPr fontId="2"/>
  </si>
  <si>
    <t>製造品出
荷額等
（万円）</t>
    <rPh sb="10" eb="12">
      <t>マンエン</t>
    </rPh>
    <phoneticPr fontId="2"/>
  </si>
  <si>
    <t>敷地面積
（㎡）</t>
    <phoneticPr fontId="2"/>
  </si>
  <si>
    <t>建築面積
（㎡）</t>
    <phoneticPr fontId="2"/>
  </si>
  <si>
    <t>延べ建築面積
（㎡）</t>
    <phoneticPr fontId="2"/>
  </si>
  <si>
    <t>工業用水を</t>
  </si>
  <si>
    <t>使用した</t>
    <rPh sb="0" eb="2">
      <t>シヨウ</t>
    </rPh>
    <phoneticPr fontId="26"/>
  </si>
  <si>
    <t>公共水道</t>
  </si>
  <si>
    <t>工業用水道</t>
  </si>
  <si>
    <t>上水道</t>
  </si>
  <si>
    <t>井戸水</t>
  </si>
  <si>
    <t>その他の淡水</t>
    <rPh sb="4" eb="6">
      <t>タンスイ</t>
    </rPh>
    <phoneticPr fontId="27"/>
  </si>
  <si>
    <t>回収水</t>
  </si>
  <si>
    <t>製品処理用水</t>
  </si>
  <si>
    <t>冷却用水</t>
  </si>
  <si>
    <t>ボイラー用水</t>
  </si>
  <si>
    <t>原料用水</t>
  </si>
  <si>
    <t>洗じょう用水</t>
    <rPh sb="0" eb="1">
      <t>アラ</t>
    </rPh>
    <rPh sb="4" eb="6">
      <t>ヨウスイ</t>
    </rPh>
    <phoneticPr fontId="27"/>
  </si>
  <si>
    <t>温調用水</t>
    <rPh sb="0" eb="1">
      <t>オン</t>
    </rPh>
    <rPh sb="1" eb="2">
      <t>チョウ</t>
    </rPh>
    <rPh sb="2" eb="4">
      <t>ヨウスイ</t>
    </rPh>
    <phoneticPr fontId="27"/>
  </si>
  <si>
    <t>1 日 当 た り の 水 源 別 用 水 量</t>
    <rPh sb="2" eb="3">
      <t>ニチ</t>
    </rPh>
    <rPh sb="4" eb="5">
      <t>ア</t>
    </rPh>
    <rPh sb="12" eb="13">
      <t>スイ</t>
    </rPh>
    <rPh sb="14" eb="15">
      <t>ミナモト</t>
    </rPh>
    <rPh sb="16" eb="17">
      <t>ベツ</t>
    </rPh>
    <rPh sb="18" eb="19">
      <t>ヨウ</t>
    </rPh>
    <rPh sb="20" eb="21">
      <t>スイ</t>
    </rPh>
    <rPh sb="22" eb="23">
      <t>リョウ</t>
    </rPh>
    <phoneticPr fontId="26"/>
  </si>
  <si>
    <t>1 日 当 た り の 用 途 別 用 水 量</t>
    <rPh sb="2" eb="3">
      <t>ニチ</t>
    </rPh>
    <rPh sb="4" eb="5">
      <t>ア</t>
    </rPh>
    <rPh sb="12" eb="13">
      <t>ヨウ</t>
    </rPh>
    <rPh sb="14" eb="15">
      <t>ト</t>
    </rPh>
    <rPh sb="16" eb="17">
      <t>ベツ</t>
    </rPh>
    <rPh sb="18" eb="19">
      <t>ヨウ</t>
    </rPh>
    <rPh sb="20" eb="21">
      <t>スイ</t>
    </rPh>
    <rPh sb="22" eb="23">
      <t>リョウ</t>
    </rPh>
    <phoneticPr fontId="26"/>
  </si>
  <si>
    <t>-</t>
    <phoneticPr fontId="2"/>
  </si>
  <si>
    <t>(単位　事業所・㎥）</t>
    <rPh sb="4" eb="7">
      <t>ジギョウショ</t>
    </rPh>
    <phoneticPr fontId="2"/>
  </si>
  <si>
    <t>（５）工業用水（従業者30人以上の事業所）</t>
    <rPh sb="3" eb="5">
      <t>コウギョウ</t>
    </rPh>
    <rPh sb="5" eb="7">
      <t>ヨウスイ</t>
    </rPh>
    <phoneticPr fontId="2"/>
  </si>
  <si>
    <t>事業所数
（事業所）</t>
    <rPh sb="0" eb="3">
      <t>ジギョウショ</t>
    </rPh>
    <rPh sb="3" eb="4">
      <t>スウ</t>
    </rPh>
    <rPh sb="6" eb="9">
      <t>ジギョウショ</t>
    </rPh>
    <phoneticPr fontId="2"/>
  </si>
  <si>
    <t>総数</t>
  </si>
  <si>
    <t>事　　業　　所　　数</t>
  </si>
  <si>
    <t>従　　業　　者　　数（人）</t>
  </si>
  <si>
    <t>　構成比（％）</t>
    <rPh sb="1" eb="4">
      <t>コウセイヒ</t>
    </rPh>
    <phoneticPr fontId="2"/>
  </si>
  <si>
    <t>製 造 品 出 荷 額 等（万円）</t>
    <phoneticPr fontId="2"/>
  </si>
  <si>
    <t>Ａ～Ｒ</t>
    <phoneticPr fontId="10"/>
  </si>
  <si>
    <t>３－⑤</t>
    <phoneticPr fontId="2"/>
  </si>
  <si>
    <t>市　計</t>
    <phoneticPr fontId="2"/>
  </si>
  <si>
    <t>郡　計</t>
    <phoneticPr fontId="2"/>
  </si>
  <si>
    <t>Ｘ</t>
    <phoneticPr fontId="2"/>
  </si>
  <si>
    <t>（４）製造事業所数、従業者数、製造品出荷額等、敷地面積及び建築面積の状況（従業者30人以上の事業所）</t>
    <rPh sb="3" eb="5">
      <t>セイゾウ</t>
    </rPh>
    <rPh sb="5" eb="8">
      <t>ジギョウショ</t>
    </rPh>
    <rPh sb="8" eb="9">
      <t>スウ</t>
    </rPh>
    <rPh sb="10" eb="11">
      <t>ジュウ</t>
    </rPh>
    <rPh sb="11" eb="14">
      <t>ギョウシャスウ</t>
    </rPh>
    <rPh sb="15" eb="18">
      <t>セイゾウヒン</t>
    </rPh>
    <rPh sb="18" eb="20">
      <t>シュッカ</t>
    </rPh>
    <rPh sb="20" eb="21">
      <t>ガク</t>
    </rPh>
    <rPh sb="21" eb="22">
      <t>トウ</t>
    </rPh>
    <rPh sb="23" eb="25">
      <t>シキチ</t>
    </rPh>
    <rPh sb="25" eb="27">
      <t>メンセキ</t>
    </rPh>
    <rPh sb="27" eb="28">
      <t>オヨ</t>
    </rPh>
    <rPh sb="29" eb="31">
      <t>ケンチク</t>
    </rPh>
    <rPh sb="31" eb="33">
      <t>メンセキ</t>
    </rPh>
    <rPh sb="34" eb="36">
      <t>ジョウキョウ</t>
    </rPh>
    <phoneticPr fontId="2"/>
  </si>
  <si>
    <t>（２）従業者規模別事業所数、従業者数、製造品出荷額等（従業者4人以上の事業所）</t>
    <rPh sb="3" eb="6">
      <t>ジュウギョウシャ</t>
    </rPh>
    <rPh sb="6" eb="9">
      <t>キボベツ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rPh sb="19" eb="21">
      <t>セイゾウ</t>
    </rPh>
    <rPh sb="21" eb="22">
      <t>ヒン</t>
    </rPh>
    <rPh sb="22" eb="24">
      <t>シュッカ</t>
    </rPh>
    <rPh sb="24" eb="25">
      <t>ガク</t>
    </rPh>
    <rPh sb="25" eb="26">
      <t>トウ</t>
    </rPh>
    <rPh sb="27" eb="30">
      <t>ジュウギョウシャ</t>
    </rPh>
    <rPh sb="31" eb="34">
      <t>ニンイジョウ</t>
    </rPh>
    <rPh sb="35" eb="38">
      <t>ジギョウショ</t>
    </rPh>
    <phoneticPr fontId="5"/>
  </si>
  <si>
    <t>（３）産業（大分類）従業者規模別 民営従業者数</t>
    <rPh sb="6" eb="9">
      <t>ダイブンルイ</t>
    </rPh>
    <rPh sb="10" eb="13">
      <t>ジュウギョウシャ</t>
    </rPh>
    <rPh sb="13" eb="16">
      <t>キボベツ</t>
    </rPh>
    <rPh sb="17" eb="19">
      <t>ミンエイ</t>
    </rPh>
    <rPh sb="19" eb="22">
      <t>ジュウギョウシャ</t>
    </rPh>
    <rPh sb="22" eb="23">
      <t>スウ</t>
    </rPh>
    <phoneticPr fontId="2"/>
  </si>
  <si>
    <t>1)Ｘは秘密保持上結果を伏せているもの。</t>
    <rPh sb="9" eb="11">
      <t>ケッカ</t>
    </rPh>
    <rPh sb="12" eb="13">
      <t>フ</t>
    </rPh>
    <phoneticPr fontId="2"/>
  </si>
  <si>
    <t>（１）産業（中分類）別事業所数・従業者数・製造品出荷額等（従業者4人以上の事業所）</t>
    <rPh sb="3" eb="5">
      <t>サンギョウ</t>
    </rPh>
    <rPh sb="6" eb="7">
      <t>チュウ</t>
    </rPh>
    <rPh sb="7" eb="9">
      <t>ブンルイ</t>
    </rPh>
    <rPh sb="10" eb="11">
      <t>ベツ</t>
    </rPh>
    <rPh sb="11" eb="14">
      <t>ジギョウショ</t>
    </rPh>
    <rPh sb="14" eb="15">
      <t>スウ</t>
    </rPh>
    <rPh sb="16" eb="19">
      <t>ジュウギョウシャ</t>
    </rPh>
    <rPh sb="19" eb="20">
      <t>スウ</t>
    </rPh>
    <rPh sb="21" eb="24">
      <t>セイゾウヒン</t>
    </rPh>
    <rPh sb="24" eb="26">
      <t>シュッカ</t>
    </rPh>
    <rPh sb="26" eb="27">
      <t>ガク</t>
    </rPh>
    <rPh sb="27" eb="28">
      <t>トウ</t>
    </rPh>
    <rPh sb="29" eb="32">
      <t>ジュウギョウシャ</t>
    </rPh>
    <rPh sb="33" eb="34">
      <t>ニン</t>
    </rPh>
    <rPh sb="34" eb="36">
      <t>イジョウ</t>
    </rPh>
    <rPh sb="37" eb="40">
      <t>ジギョウショ</t>
    </rPh>
    <phoneticPr fontId="5"/>
  </si>
  <si>
    <t>（３）製造品出荷額等階層別 事業所数（従業者4人以上の事業所）</t>
    <rPh sb="3" eb="6">
      <t>セイゾウヒン</t>
    </rPh>
    <rPh sb="6" eb="8">
      <t>シュッカ</t>
    </rPh>
    <rPh sb="8" eb="10">
      <t>ガクトウ</t>
    </rPh>
    <rPh sb="10" eb="12">
      <t>カイソウ</t>
    </rPh>
    <rPh sb="12" eb="13">
      <t>ベツ</t>
    </rPh>
    <rPh sb="14" eb="17">
      <t>ジギョウショ</t>
    </rPh>
    <rPh sb="17" eb="18">
      <t>スウ</t>
    </rPh>
    <rPh sb="19" eb="22">
      <t>ジュウギョウシャ</t>
    </rPh>
    <rPh sb="23" eb="26">
      <t>ニンイジョウ</t>
    </rPh>
    <rPh sb="27" eb="30">
      <t>ジギョウショ</t>
    </rPh>
    <phoneticPr fontId="5"/>
  </si>
  <si>
    <t>(１)  産業別事業所数・従業者数・年間商品販売額の推移</t>
    <rPh sb="5" eb="8">
      <t>サンギョウベツ</t>
    </rPh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ネンカン</t>
    </rPh>
    <rPh sb="20" eb="22">
      <t>ショウヒン</t>
    </rPh>
    <rPh sb="22" eb="25">
      <t>ハンバイガク</t>
    </rPh>
    <rPh sb="26" eb="28">
      <t>スイイ</t>
    </rPh>
    <phoneticPr fontId="5"/>
  </si>
  <si>
    <t>平成23年</t>
    <rPh sb="0" eb="2">
      <t>ヘイセイ</t>
    </rPh>
    <rPh sb="4" eb="5">
      <t>ネン</t>
    </rPh>
    <phoneticPr fontId="2"/>
  </si>
  <si>
    <t>資料　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2"/>
  </si>
  <si>
    <t>年間商品
販売額
（百万円）</t>
    <rPh sb="10" eb="13">
      <t>ヒャクマンエン</t>
    </rPh>
    <phoneticPr fontId="2"/>
  </si>
  <si>
    <t>産　業　分　類</t>
    <rPh sb="0" eb="1">
      <t>サン</t>
    </rPh>
    <rPh sb="2" eb="3">
      <t>ギョウ</t>
    </rPh>
    <rPh sb="4" eb="5">
      <t>フン</t>
    </rPh>
    <rPh sb="6" eb="7">
      <t>ルイ</t>
    </rPh>
    <phoneticPr fontId="2"/>
  </si>
  <si>
    <t>機械器具小売業</t>
    <rPh sb="4" eb="7">
      <t>コウリギョウ</t>
    </rPh>
    <phoneticPr fontId="2"/>
  </si>
  <si>
    <t>その他の小売業</t>
    <rPh sb="2" eb="3">
      <t>ホカ</t>
    </rPh>
    <phoneticPr fontId="2"/>
  </si>
  <si>
    <t>無店舗小売業</t>
    <rPh sb="0" eb="3">
      <t>ムテンポ</t>
    </rPh>
    <rPh sb="3" eb="6">
      <t>コウリギョウ</t>
    </rPh>
    <phoneticPr fontId="2"/>
  </si>
  <si>
    <t>増減値</t>
    <rPh sb="0" eb="2">
      <t>ゾウゲン</t>
    </rPh>
    <rPh sb="2" eb="3">
      <t>チ</t>
    </rPh>
    <phoneticPr fontId="2"/>
  </si>
  <si>
    <t>（百万円）</t>
    <rPh sb="1" eb="2">
      <t>ヒャク</t>
    </rPh>
    <rPh sb="2" eb="4">
      <t>マンエン</t>
    </rPh>
    <phoneticPr fontId="2"/>
  </si>
  <si>
    <t>資料　経済センサス</t>
    <rPh sb="0" eb="2">
      <t>シリョウ</t>
    </rPh>
    <rPh sb="3" eb="5">
      <t>ケイザイ</t>
    </rPh>
    <phoneticPr fontId="2"/>
  </si>
  <si>
    <t>平成24年</t>
    <rPh sb="0" eb="2">
      <t>ヘイセイ</t>
    </rPh>
    <rPh sb="4" eb="5">
      <t>ネン</t>
    </rPh>
    <phoneticPr fontId="2"/>
  </si>
  <si>
    <t xml:space="preserve">2)従業者総数は男女別の不詳を含む。
</t>
    <rPh sb="2" eb="5">
      <t>ジュウギョウシャ</t>
    </rPh>
    <rPh sb="5" eb="7">
      <t>ソウスウ</t>
    </rPh>
    <rPh sb="8" eb="10">
      <t>ダンジョ</t>
    </rPh>
    <rPh sb="10" eb="11">
      <t>ベツ</t>
    </rPh>
    <rPh sb="12" eb="14">
      <t>フショウ</t>
    </rPh>
    <rPh sb="15" eb="16">
      <t>フク</t>
    </rPh>
    <phoneticPr fontId="2"/>
  </si>
  <si>
    <t xml:space="preserve">1)国・地方公共団体の事業所を除いた数値による。
</t>
    <rPh sb="2" eb="3">
      <t>クニ</t>
    </rPh>
    <rPh sb="4" eb="6">
      <t>チホウ</t>
    </rPh>
    <rPh sb="6" eb="8">
      <t>コウキョウ</t>
    </rPh>
    <rPh sb="8" eb="10">
      <t>ダンタイ</t>
    </rPh>
    <rPh sb="11" eb="14">
      <t>ジギョウショ</t>
    </rPh>
    <rPh sb="15" eb="16">
      <t>ノゾ</t>
    </rPh>
    <rPh sb="18" eb="20">
      <t>スウチ</t>
    </rPh>
    <phoneticPr fontId="2"/>
  </si>
  <si>
    <t>電気機器</t>
    <rPh sb="0" eb="2">
      <t>デンキ</t>
    </rPh>
    <rPh sb="2" eb="4">
      <t>キキ</t>
    </rPh>
    <phoneticPr fontId="2"/>
  </si>
  <si>
    <t>Ｘ</t>
  </si>
  <si>
    <t>100万円未満</t>
    <rPh sb="3" eb="4">
      <t>マン</t>
    </rPh>
    <rPh sb="4" eb="5">
      <t>エン</t>
    </rPh>
    <rPh sb="5" eb="7">
      <t>ミマン</t>
    </rPh>
    <phoneticPr fontId="2"/>
  </si>
  <si>
    <t>100万円以上
200万円未満</t>
    <rPh sb="3" eb="4">
      <t>マン</t>
    </rPh>
    <rPh sb="4" eb="5">
      <t>エン</t>
    </rPh>
    <rPh sb="5" eb="7">
      <t>イジョウ</t>
    </rPh>
    <rPh sb="11" eb="12">
      <t>マン</t>
    </rPh>
    <rPh sb="12" eb="13">
      <t>エン</t>
    </rPh>
    <rPh sb="13" eb="15">
      <t>ミマン</t>
    </rPh>
    <phoneticPr fontId="2"/>
  </si>
  <si>
    <t>200万円以上
300万円未満</t>
    <rPh sb="3" eb="4">
      <t>マン</t>
    </rPh>
    <rPh sb="4" eb="5">
      <t>エン</t>
    </rPh>
    <rPh sb="5" eb="7">
      <t>イジョウ</t>
    </rPh>
    <rPh sb="11" eb="12">
      <t>マン</t>
    </rPh>
    <rPh sb="12" eb="13">
      <t>エン</t>
    </rPh>
    <rPh sb="13" eb="15">
      <t>ミマン</t>
    </rPh>
    <phoneticPr fontId="2"/>
  </si>
  <si>
    <t>300万円以上
400万円未満</t>
    <rPh sb="3" eb="4">
      <t>マン</t>
    </rPh>
    <rPh sb="4" eb="5">
      <t>エン</t>
    </rPh>
    <rPh sb="5" eb="7">
      <t>イジョウ</t>
    </rPh>
    <rPh sb="11" eb="12">
      <t>マン</t>
    </rPh>
    <rPh sb="12" eb="13">
      <t>エン</t>
    </rPh>
    <rPh sb="13" eb="15">
      <t>ミマン</t>
    </rPh>
    <phoneticPr fontId="2"/>
  </si>
  <si>
    <t>400万円以上
600万円未満</t>
    <rPh sb="3" eb="4">
      <t>マン</t>
    </rPh>
    <rPh sb="4" eb="5">
      <t>エン</t>
    </rPh>
    <rPh sb="5" eb="7">
      <t>イジョウ</t>
    </rPh>
    <rPh sb="11" eb="12">
      <t>マン</t>
    </rPh>
    <rPh sb="12" eb="13">
      <t>エン</t>
    </rPh>
    <rPh sb="13" eb="15">
      <t>ミマン</t>
    </rPh>
    <phoneticPr fontId="2"/>
  </si>
  <si>
    <t>600万円以上
1,000万円未満</t>
    <rPh sb="3" eb="4">
      <t>マン</t>
    </rPh>
    <rPh sb="4" eb="5">
      <t>エン</t>
    </rPh>
    <rPh sb="5" eb="7">
      <t>イジョウ</t>
    </rPh>
    <rPh sb="13" eb="14">
      <t>マン</t>
    </rPh>
    <rPh sb="14" eb="15">
      <t>エン</t>
    </rPh>
    <rPh sb="15" eb="17">
      <t>ミマン</t>
    </rPh>
    <phoneticPr fontId="2"/>
  </si>
  <si>
    <t>1,000万円以上
3,000万円未満</t>
    <rPh sb="6" eb="7">
      <t>エン</t>
    </rPh>
    <rPh sb="7" eb="9">
      <t>イジョウ</t>
    </rPh>
    <rPh sb="15" eb="16">
      <t>マン</t>
    </rPh>
    <rPh sb="16" eb="17">
      <t>エン</t>
    </rPh>
    <rPh sb="17" eb="19">
      <t>ミマン</t>
    </rPh>
    <phoneticPr fontId="2"/>
  </si>
  <si>
    <t>3,000万円以上
5,000万円未満</t>
    <rPh sb="6" eb="7">
      <t>エン</t>
    </rPh>
    <rPh sb="7" eb="9">
      <t>イジョウ</t>
    </rPh>
    <rPh sb="15" eb="16">
      <t>マン</t>
    </rPh>
    <rPh sb="16" eb="17">
      <t>エン</t>
    </rPh>
    <rPh sb="17" eb="19">
      <t>ミマン</t>
    </rPh>
    <phoneticPr fontId="2"/>
  </si>
  <si>
    <t>5,000万円以上
1億円未満</t>
    <rPh sb="6" eb="7">
      <t>エン</t>
    </rPh>
    <rPh sb="7" eb="9">
      <t>イジョウ</t>
    </rPh>
    <rPh sb="11" eb="13">
      <t>オクエン</t>
    </rPh>
    <rPh sb="13" eb="15">
      <t>ミマン</t>
    </rPh>
    <phoneticPr fontId="2"/>
  </si>
  <si>
    <t>…</t>
    <phoneticPr fontId="5"/>
  </si>
  <si>
    <t>1)平成23年の数値は、資料「経済センサス-活動調査」による。</t>
    <rPh sb="2" eb="4">
      <t>ヘイセイ</t>
    </rPh>
    <rPh sb="6" eb="7">
      <t>ネン</t>
    </rPh>
    <rPh sb="8" eb="10">
      <t>スウチ</t>
    </rPh>
    <rPh sb="12" eb="14">
      <t>シリョウ</t>
    </rPh>
    <rPh sb="15" eb="17">
      <t>ケイザイ</t>
    </rPh>
    <rPh sb="22" eb="24">
      <t>カツドウ</t>
    </rPh>
    <rPh sb="24" eb="26">
      <t>チョウサ</t>
    </rPh>
    <phoneticPr fontId="2"/>
  </si>
  <si>
    <t>…</t>
  </si>
  <si>
    <t>（事業所）</t>
    <rPh sb="1" eb="3">
      <t>ジギョウ</t>
    </rPh>
    <rPh sb="3" eb="4">
      <t>トコロ</t>
    </rPh>
    <phoneticPr fontId="11"/>
  </si>
  <si>
    <t>建築材料、鉱物・
金属材料等卸売業</t>
    <phoneticPr fontId="2"/>
  </si>
  <si>
    <t>従業者数</t>
    <rPh sb="0" eb="1">
      <t>ジュウ</t>
    </rPh>
    <rPh sb="3" eb="4">
      <t>スウ</t>
    </rPh>
    <phoneticPr fontId="5"/>
  </si>
  <si>
    <t>A～R</t>
  </si>
  <si>
    <t>３－④</t>
  </si>
  <si>
    <t>平成7年～平成16年</t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</si>
  <si>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</si>
  <si>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</si>
  <si>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1,773
（40）</t>
    <phoneticPr fontId="5"/>
  </si>
  <si>
    <t>X</t>
  </si>
  <si>
    <t>‐</t>
  </si>
  <si>
    <t>-</t>
    <phoneticPr fontId="2"/>
  </si>
  <si>
    <t>資料　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2"/>
  </si>
  <si>
    <t>（６）県下１４市別民営事業所数、男女別従業者数</t>
    <rPh sb="3" eb="5">
      <t>ケンカ</t>
    </rPh>
    <rPh sb="7" eb="8">
      <t>シ</t>
    </rPh>
    <rPh sb="8" eb="9">
      <t>ベツ</t>
    </rPh>
    <rPh sb="9" eb="11">
      <t>ミンエイ</t>
    </rPh>
    <rPh sb="11" eb="14">
      <t>ジギョウショ</t>
    </rPh>
    <rPh sb="14" eb="15">
      <t>スウ</t>
    </rPh>
    <rPh sb="16" eb="18">
      <t>ダンジョ</t>
    </rPh>
    <rPh sb="18" eb="19">
      <t>ベツ</t>
    </rPh>
    <rPh sb="19" eb="22">
      <t>ジュウギョウシャ</t>
    </rPh>
    <rPh sb="22" eb="23">
      <t>スウ</t>
    </rPh>
    <phoneticPr fontId="2"/>
  </si>
  <si>
    <t>平成27年</t>
    <rPh sb="0" eb="2">
      <t>ヘイセイ</t>
    </rPh>
    <rPh sb="4" eb="5">
      <t>ネン</t>
    </rPh>
    <phoneticPr fontId="2"/>
  </si>
  <si>
    <t>-</t>
    <phoneticPr fontId="2"/>
  </si>
  <si>
    <t>Ｘ</t>
    <phoneticPr fontId="2"/>
  </si>
  <si>
    <t>16,651
（1,838）</t>
  </si>
  <si>
    <t>A</t>
  </si>
  <si>
    <t>01</t>
  </si>
  <si>
    <t>02</t>
  </si>
  <si>
    <t>B</t>
  </si>
  <si>
    <t>03</t>
  </si>
  <si>
    <t>04</t>
  </si>
  <si>
    <t>C</t>
  </si>
  <si>
    <t>05</t>
  </si>
  <si>
    <t>D</t>
  </si>
  <si>
    <t>06</t>
  </si>
  <si>
    <t>07</t>
  </si>
  <si>
    <t>職別工事業（設備工事業を除く）</t>
  </si>
  <si>
    <t>08</t>
  </si>
  <si>
    <t>E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</si>
  <si>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</si>
  <si>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</si>
  <si>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</si>
  <si>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</si>
  <si>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</si>
  <si>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</si>
  <si>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</si>
  <si>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</si>
  <si>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</si>
  <si>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</si>
  <si>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</si>
  <si>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</si>
  <si>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</si>
  <si>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</si>
  <si>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</si>
  <si>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</si>
  <si>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</si>
  <si>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</si>
  <si>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</si>
  <si>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</si>
  <si>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</si>
  <si>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</si>
  <si>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</si>
  <si>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</si>
  <si>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F</t>
  </si>
  <si>
    <t>33</t>
  </si>
  <si>
    <t>34</t>
  </si>
  <si>
    <t>35</t>
  </si>
  <si>
    <t>36</t>
  </si>
  <si>
    <t>G</t>
  </si>
  <si>
    <t>37</t>
  </si>
  <si>
    <t>38</t>
  </si>
  <si>
    <t>39</t>
  </si>
  <si>
    <t>40</t>
  </si>
  <si>
    <t>41</t>
  </si>
  <si>
    <t>H</t>
  </si>
  <si>
    <t>42</t>
  </si>
  <si>
    <t>43</t>
  </si>
  <si>
    <t>44</t>
  </si>
  <si>
    <t>45</t>
  </si>
  <si>
    <t>46</t>
  </si>
  <si>
    <t>47</t>
  </si>
  <si>
    <t>48</t>
  </si>
  <si>
    <t>49</t>
  </si>
  <si>
    <t>-</t>
    <phoneticPr fontId="2"/>
  </si>
  <si>
    <t>平成28年</t>
    <rPh sb="0" eb="2">
      <t>ヘイセイ</t>
    </rPh>
    <rPh sb="4" eb="5">
      <t>ネン</t>
    </rPh>
    <phoneticPr fontId="2"/>
  </si>
  <si>
    <t>　不詳</t>
  </si>
  <si>
    <t>3)平成28年は｢活動調査｣の数値による。</t>
    <phoneticPr fontId="2"/>
  </si>
  <si>
    <t>資料　経済センサス‐活動調査</t>
    <rPh sb="10" eb="12">
      <t>カツドウ</t>
    </rPh>
    <phoneticPr fontId="2"/>
  </si>
  <si>
    <t>1)平成23年・27年の数値は、資料「経済センサス-活動調査」による。</t>
    <rPh sb="2" eb="4">
      <t>ヘイセイ</t>
    </rPh>
    <rPh sb="6" eb="7">
      <t>ネン</t>
    </rPh>
    <rPh sb="10" eb="11">
      <t>ネン</t>
    </rPh>
    <rPh sb="12" eb="14">
      <t>スウチ</t>
    </rPh>
    <rPh sb="16" eb="18">
      <t>シリョウ</t>
    </rPh>
    <rPh sb="19" eb="21">
      <t>ケイザイ</t>
    </rPh>
    <rPh sb="26" eb="28">
      <t>カツドウ</t>
    </rPh>
    <rPh sb="28" eb="30">
      <t>チョウサ</t>
    </rPh>
    <phoneticPr fontId="2"/>
  </si>
  <si>
    <t>　増減率（％）</t>
    <rPh sb="1" eb="3">
      <t>ゾウゲン</t>
    </rPh>
    <rPh sb="3" eb="4">
      <t>リツ</t>
    </rPh>
    <phoneticPr fontId="2"/>
  </si>
  <si>
    <t>　増額率（％）</t>
    <rPh sb="1" eb="3">
      <t>ゾウガク</t>
    </rPh>
    <rPh sb="3" eb="4">
      <t>リツ</t>
    </rPh>
    <phoneticPr fontId="2"/>
  </si>
  <si>
    <t xml:space="preserve">1）Ｘは秘密保持上結果を伏せているもの。
2)平成23年の数値は、資料｢経済センサス-活動調査｣による。　　　　　　　　　　　　　　　　　　　　　　　　　　　　　　　　　　　　　　　　　　　　　　　　　　　　　　　　　　　　　　　　　　　　　　　　　　　　　
</t>
    <rPh sb="9" eb="11">
      <t>ケッカ</t>
    </rPh>
    <rPh sb="12" eb="13">
      <t>フ</t>
    </rPh>
    <phoneticPr fontId="2"/>
  </si>
  <si>
    <t>（６）市郡別 事業所数、従業者数、製造品出荷額等、付加価値額（従業者4人以上の事業所）</t>
  </si>
  <si>
    <t>資料 経済センサス－活動調査</t>
    <rPh sb="3" eb="5">
      <t>ケイザイ</t>
    </rPh>
    <rPh sb="10" eb="12">
      <t>カツドウ</t>
    </rPh>
    <rPh sb="12" eb="14">
      <t>チョウサ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</si>
  <si>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</si>
  <si>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</si>
  <si>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</si>
  <si>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資料　経済センサス‐活動調査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2"/>
  </si>
  <si>
    <t>1)平成26年は｢基礎調査｣、平成24年・28年・令和3年は｢活動調査｣の数値による。
2)（　）内は国・地方公共団体の事業所の数値で、うち数である。なお、平成24年・28年・令和3年は国・地方公共団体の事業所について、調査は行われていない。</t>
    <rPh sb="2" eb="4">
      <t>ヘイセイ</t>
    </rPh>
    <rPh sb="6" eb="7">
      <t>ネン</t>
    </rPh>
    <rPh sb="9" eb="11">
      <t>キソ</t>
    </rPh>
    <rPh sb="11" eb="13">
      <t>チョウサ</t>
    </rPh>
    <rPh sb="15" eb="17">
      <t>ヘイセイ</t>
    </rPh>
    <rPh sb="19" eb="20">
      <t>ネン</t>
    </rPh>
    <rPh sb="23" eb="24">
      <t>ネン</t>
    </rPh>
    <rPh sb="25" eb="27">
      <t>レイワ</t>
    </rPh>
    <rPh sb="28" eb="29">
      <t>ネン</t>
    </rPh>
    <rPh sb="31" eb="33">
      <t>カツドウ</t>
    </rPh>
    <rPh sb="33" eb="35">
      <t>チョウサ</t>
    </rPh>
    <rPh sb="37" eb="39">
      <t>スウチ</t>
    </rPh>
    <rPh sb="49" eb="50">
      <t>ナイ</t>
    </rPh>
    <rPh sb="51" eb="52">
      <t>クニ</t>
    </rPh>
    <rPh sb="53" eb="55">
      <t>チホウ</t>
    </rPh>
    <rPh sb="55" eb="57">
      <t>コウキョウ</t>
    </rPh>
    <rPh sb="57" eb="59">
      <t>ダンタイ</t>
    </rPh>
    <rPh sb="60" eb="63">
      <t>ジギョウショ</t>
    </rPh>
    <rPh sb="64" eb="66">
      <t>スウチ</t>
    </rPh>
    <rPh sb="70" eb="71">
      <t>スウ</t>
    </rPh>
    <rPh sb="76" eb="78">
      <t>ヘイセイ</t>
    </rPh>
    <rPh sb="80" eb="81">
      <t>ネン</t>
    </rPh>
    <rPh sb="84" eb="85">
      <t>ネン</t>
    </rPh>
    <rPh sb="86" eb="87">
      <t>クニ</t>
    </rPh>
    <rPh sb="88" eb="90">
      <t>レイワ</t>
    </rPh>
    <rPh sb="91" eb="92">
      <t>ネン</t>
    </rPh>
    <rPh sb="93" eb="95">
      <t>チホウ</t>
    </rPh>
    <rPh sb="95" eb="97">
      <t>コウキョウ</t>
    </rPh>
    <rPh sb="97" eb="99">
      <t>ダンタイ</t>
    </rPh>
    <rPh sb="100" eb="103">
      <t>ジギョウショ</t>
    </rPh>
    <rPh sb="108" eb="110">
      <t>チョウサ</t>
    </rPh>
    <rPh sb="111" eb="112">
      <t>オコナ</t>
    </rPh>
    <phoneticPr fontId="5"/>
  </si>
  <si>
    <t>賃金業，クレジットカード業等非預金信用機関</t>
    <rPh sb="0" eb="2">
      <t>チンギン</t>
    </rPh>
    <rPh sb="2" eb="3">
      <t>ギョウ</t>
    </rPh>
    <phoneticPr fontId="2"/>
  </si>
  <si>
    <t>1)従業者数は男女別の不詳を含む。</t>
    <phoneticPr fontId="2"/>
  </si>
  <si>
    <t>2)国・地方公共団体の事業所を除いた数値による。</t>
    <phoneticPr fontId="2"/>
  </si>
  <si>
    <t>平成17年～平成26年</t>
    <rPh sb="4" eb="5">
      <t>ネン</t>
    </rPh>
    <rPh sb="6" eb="8">
      <t>ヘイセイ</t>
    </rPh>
    <rPh sb="10" eb="11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</si>
  <si>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</si>
  <si>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</si>
  <si>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</si>
  <si>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</si>
  <si>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</si>
  <si>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</si>
  <si>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</si>
  <si>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1)従業者数は男女別の不詳を含む。</t>
    <phoneticPr fontId="2"/>
  </si>
  <si>
    <t>(２) 県下１４市別事業所数・従業者数・年間商品販売額</t>
    <rPh sb="4" eb="6">
      <t>ケンカ</t>
    </rPh>
    <rPh sb="8" eb="9">
      <t>シ</t>
    </rPh>
    <rPh sb="9" eb="10">
      <t>ベツ</t>
    </rPh>
    <rPh sb="10" eb="13">
      <t>ジギョウショ</t>
    </rPh>
    <rPh sb="13" eb="14">
      <t>スウ</t>
    </rPh>
    <rPh sb="15" eb="18">
      <t>ジュウギョウシャ</t>
    </rPh>
    <rPh sb="18" eb="19">
      <t>スウ</t>
    </rPh>
    <rPh sb="20" eb="22">
      <t>ネンカン</t>
    </rPh>
    <rPh sb="22" eb="24">
      <t>ショウヒン</t>
    </rPh>
    <rPh sb="24" eb="26">
      <t>ハンバイ</t>
    </rPh>
    <rPh sb="26" eb="27">
      <t>ガク</t>
    </rPh>
    <phoneticPr fontId="5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</si>
  <si>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</si>
  <si>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</si>
  <si>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</si>
  <si>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</si>
  <si>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</si>
  <si>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粗 付 加 価 値 額（万円）</t>
    <rPh sb="0" eb="1">
      <t>アラ</t>
    </rPh>
    <rPh sb="2" eb="3">
      <t>ツキ</t>
    </rPh>
    <phoneticPr fontId="2"/>
  </si>
  <si>
    <t>1)令和2年の数値は、資料「経済センサス-活動調査」による。</t>
    <rPh sb="2" eb="4">
      <t>レイワ</t>
    </rPh>
    <rPh sb="5" eb="6">
      <t>ネン</t>
    </rPh>
    <rPh sb="7" eb="9">
      <t>スウチ</t>
    </rPh>
    <rPh sb="11" eb="13">
      <t>シリョウ</t>
    </rPh>
    <rPh sb="14" eb="16">
      <t>ケイザイ</t>
    </rPh>
    <rPh sb="21" eb="23">
      <t>カツドウ</t>
    </rPh>
    <rPh sb="23" eb="25">
      <t>チョウサ</t>
    </rPh>
    <phoneticPr fontId="2"/>
  </si>
  <si>
    <t>令和元年</t>
    <rPh sb="0" eb="2">
      <t>レイワ</t>
    </rPh>
    <rPh sb="2" eb="4">
      <t>ガンネン</t>
    </rPh>
    <phoneticPr fontId="2"/>
  </si>
  <si>
    <t>１）Ｘは秘密保持上結果を伏せているもの。
２）産業項目の違いは、産業分類改訂によるもの。
３）平成26年は『商業統計調査』、平成24年・28年・令和3年は『経済センサス－活動調査』の結果による。
４）年間商品販売額は記載年の前年1年間の額である。</t>
    <rPh sb="9" eb="11">
      <t>ケッカ</t>
    </rPh>
    <rPh sb="12" eb="13">
      <t>フ</t>
    </rPh>
    <rPh sb="23" eb="25">
      <t>サンギョウ</t>
    </rPh>
    <rPh sb="25" eb="27">
      <t>コウモク</t>
    </rPh>
    <rPh sb="28" eb="29">
      <t>チガ</t>
    </rPh>
    <rPh sb="32" eb="34">
      <t>サンギョウ</t>
    </rPh>
    <rPh sb="34" eb="36">
      <t>ブンルイ</t>
    </rPh>
    <rPh sb="36" eb="38">
      <t>カイテイ</t>
    </rPh>
    <rPh sb="47" eb="49">
      <t>ヘイセイ</t>
    </rPh>
    <rPh sb="51" eb="52">
      <t>ネン</t>
    </rPh>
    <rPh sb="54" eb="56">
      <t>ショウギョウ</t>
    </rPh>
    <rPh sb="56" eb="58">
      <t>トウケイ</t>
    </rPh>
    <rPh sb="58" eb="60">
      <t>チョウサ</t>
    </rPh>
    <rPh sb="62" eb="64">
      <t>ヘイセイ</t>
    </rPh>
    <rPh sb="66" eb="67">
      <t>ネン</t>
    </rPh>
    <rPh sb="70" eb="71">
      <t>ネン</t>
    </rPh>
    <rPh sb="72" eb="74">
      <t>レイワ</t>
    </rPh>
    <rPh sb="75" eb="76">
      <t>ネン</t>
    </rPh>
    <rPh sb="78" eb="80">
      <t>ケイザイ</t>
    </rPh>
    <rPh sb="85" eb="87">
      <t>カツドウ</t>
    </rPh>
    <rPh sb="87" eb="89">
      <t>チョウサ</t>
    </rPh>
    <rPh sb="91" eb="93">
      <t>ケッカ</t>
    </rPh>
    <rPh sb="100" eb="102">
      <t>ネンカン</t>
    </rPh>
    <rPh sb="102" eb="104">
      <t>ショウヒン</t>
    </rPh>
    <rPh sb="104" eb="106">
      <t>ハンバイ</t>
    </rPh>
    <rPh sb="106" eb="107">
      <t>ガク</t>
    </rPh>
    <rPh sb="108" eb="110">
      <t>キサイ</t>
    </rPh>
    <rPh sb="110" eb="111">
      <t>ネン</t>
    </rPh>
    <rPh sb="112" eb="114">
      <t>ゼンネン</t>
    </rPh>
    <rPh sb="115" eb="117">
      <t>ネンカン</t>
    </rPh>
    <rPh sb="118" eb="119">
      <t>ガク</t>
    </rPh>
    <phoneticPr fontId="2"/>
  </si>
  <si>
    <t>2)製造品出荷額等は記載年の前年1年間の額である。</t>
    <rPh sb="2" eb="5">
      <t>セイゾウヒン</t>
    </rPh>
    <rPh sb="5" eb="9">
      <t>シュッカガクトウ</t>
    </rPh>
    <phoneticPr fontId="2"/>
  </si>
  <si>
    <t>3)平成28年・令和3年は『経済センサス－活動調査』の結果による。</t>
    <rPh sb="2" eb="4">
      <t>ヘイセイ</t>
    </rPh>
    <rPh sb="6" eb="7">
      <t>ネン</t>
    </rPh>
    <rPh sb="8" eb="10">
      <t>レイワ</t>
    </rPh>
    <rPh sb="11" eb="12">
      <t>ネン</t>
    </rPh>
    <rPh sb="14" eb="16">
      <t>ケイザイ</t>
    </rPh>
    <rPh sb="21" eb="23">
      <t>カツドウ</t>
    </rPh>
    <rPh sb="23" eb="25">
      <t>チョウサ</t>
    </rPh>
    <rPh sb="27" eb="29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</si>
</sst>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##,###,##0;&quot;-&quot;##,###,##0"/>
    <numFmt numFmtId="177" formatCode="#,###,##0;&quot; -&quot;###,##0"/>
    <numFmt numFmtId="178" formatCode="\ ###,###,##0;&quot;-&quot;###,###,##0"/>
    <numFmt numFmtId="179" formatCode="##,###,##0;&quot;-&quot;#,###,##0"/>
    <numFmt numFmtId="180" formatCode="#,###,###,##0;&quot; -&quot;###,###,##0"/>
    <numFmt numFmtId="181" formatCode="##,###,###,##0;&quot;-&quot;#,###,###,##0"/>
    <numFmt numFmtId="182" formatCode="#,###;&quot;△ &quot;#,###"/>
    <numFmt numFmtId="183" formatCode="###,###,###,##0;&quot;-&quot;##,###,###,##0"/>
    <numFmt numFmtId="184" formatCode="#,##0;&quot;△ &quot;#,##0"/>
    <numFmt numFmtId="185" formatCode="\ ###,###,###,##0;&quot;-&quot;###,###,###,##0"/>
    <numFmt numFmtId="186" formatCode="#,##0_ "/>
    <numFmt numFmtId="187" formatCode="#,##0_);[Red]\(#,##0\)"/>
    <numFmt numFmtId="188" formatCode="0.0;&quot;▲ &quot;0.0"/>
    <numFmt numFmtId="189" formatCode="0.0;&quot;△ &quot;0.0"/>
    <numFmt numFmtId="190" formatCode="0_ "/>
    <numFmt numFmtId="191" formatCode="#,##0.0;&quot;△ &quot;#,##0.0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M 中ゴシック BBB"/>
      <family val="3"/>
      <charset val="128"/>
    </font>
    <font>
      <sz val="8.5"/>
      <name val="ＭＳ 明朝"/>
      <family val="1"/>
      <charset val="128"/>
    </font>
    <font>
      <sz val="1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3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u/>
      <sz val="14.4"/>
      <color indexed="12"/>
      <name val="Osaka"/>
      <family val="3"/>
      <charset val="128"/>
    </font>
    <font>
      <sz val="9"/>
      <color indexed="81"/>
      <name val="ＭＳ Ｐゴシック"/>
      <family val="3"/>
      <charset val="128"/>
    </font>
    <font>
      <sz val="9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7">
    <xf numFmtId="0" fontId="0" fillId="0" borderId="0"/>
    <xf numFmtId="0" fontId="28" fillId="0" borderId="0" applyFill="0" applyBorder="0" applyAlignment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4" fillId="0" borderId="0"/>
    <xf numFmtId="0" fontId="6" fillId="0" borderId="0"/>
    <xf numFmtId="0" fontId="11" fillId="0" borderId="0"/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2" fillId="0" borderId="0"/>
    <xf numFmtId="0" fontId="12" fillId="0" borderId="0"/>
    <xf numFmtId="0" fontId="4" fillId="0" borderId="0"/>
    <xf numFmtId="0" fontId="6" fillId="0" borderId="0"/>
    <xf numFmtId="0" fontId="29" fillId="0" borderId="0">
      <alignment vertical="center"/>
    </xf>
  </cellStyleXfs>
  <cellXfs count="676">
    <xf numFmtId="0" fontId="0" fillId="0" borderId="0" xfId="0"/>
    <xf numFmtId="0" fontId="6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6" fillId="0" borderId="0" xfId="4" applyFont="1"/>
    <xf numFmtId="0" fontId="6" fillId="0" borderId="0" xfId="4" applyFont="1" applyFill="1"/>
    <xf numFmtId="0" fontId="7" fillId="0" borderId="0" xfId="5" applyFont="1"/>
    <xf numFmtId="0" fontId="6" fillId="0" borderId="0" xfId="5" applyFont="1"/>
    <xf numFmtId="0" fontId="6" fillId="0" borderId="0" xfId="5" applyFont="1" applyFill="1"/>
    <xf numFmtId="0" fontId="5" fillId="2" borderId="0" xfId="5" applyFont="1" applyFill="1"/>
    <xf numFmtId="49" fontId="7" fillId="0" borderId="0" xfId="5" applyNumberFormat="1" applyFont="1"/>
    <xf numFmtId="0" fontId="6" fillId="2" borderId="0" xfId="5" applyFont="1" applyFill="1"/>
    <xf numFmtId="0" fontId="5" fillId="0" borderId="0" xfId="5" applyFont="1"/>
    <xf numFmtId="0" fontId="6" fillId="2" borderId="0" xfId="5" applyFont="1" applyFill="1" applyAlignment="1">
      <alignment horizontal="left"/>
    </xf>
    <xf numFmtId="176" fontId="6" fillId="0" borderId="0" xfId="5" applyNumberFormat="1" applyFont="1" applyFill="1" applyBorder="1" applyAlignment="1">
      <alignment horizontal="right"/>
    </xf>
    <xf numFmtId="0" fontId="6" fillId="3" borderId="0" xfId="5" applyFont="1" applyFill="1"/>
    <xf numFmtId="176" fontId="6" fillId="0" borderId="1" xfId="5" applyNumberFormat="1" applyFont="1" applyBorder="1" applyAlignment="1">
      <alignment horizontal="centerContinuous" vertical="center"/>
    </xf>
    <xf numFmtId="178" fontId="6" fillId="0" borderId="1" xfId="5" applyNumberFormat="1" applyFont="1" applyBorder="1" applyAlignment="1">
      <alignment horizontal="centerContinuous" vertical="center"/>
    </xf>
    <xf numFmtId="179" fontId="6" fillId="2" borderId="0" xfId="5" applyNumberFormat="1" applyFont="1" applyFill="1" applyAlignment="1">
      <alignment horizontal="right"/>
    </xf>
    <xf numFmtId="178" fontId="6" fillId="2" borderId="0" xfId="5" applyNumberFormat="1" applyFont="1" applyFill="1" applyAlignment="1">
      <alignment horizontal="right"/>
    </xf>
    <xf numFmtId="177" fontId="6" fillId="2" borderId="0" xfId="5" applyNumberFormat="1" applyFont="1" applyFill="1" applyAlignment="1">
      <alignment horizontal="right"/>
    </xf>
    <xf numFmtId="176" fontId="6" fillId="2" borderId="0" xfId="5" applyNumberFormat="1" applyFont="1" applyFill="1" applyAlignment="1">
      <alignment horizontal="right"/>
    </xf>
    <xf numFmtId="49" fontId="6" fillId="0" borderId="0" xfId="5" applyNumberFormat="1" applyFont="1"/>
    <xf numFmtId="179" fontId="6" fillId="0" borderId="0" xfId="5" applyNumberFormat="1" applyFont="1" applyFill="1" applyAlignment="1">
      <alignment horizontal="right"/>
    </xf>
    <xf numFmtId="178" fontId="6" fillId="0" borderId="0" xfId="5" applyNumberFormat="1" applyFont="1" applyFill="1" applyAlignment="1">
      <alignment horizontal="right"/>
    </xf>
    <xf numFmtId="177" fontId="6" fillId="0" borderId="0" xfId="5" applyNumberFormat="1" applyFont="1" applyFill="1" applyAlignment="1">
      <alignment horizontal="right"/>
    </xf>
    <xf numFmtId="176" fontId="6" fillId="0" borderId="0" xfId="5" applyNumberFormat="1" applyFont="1" applyFill="1" applyAlignment="1">
      <alignment horizontal="right"/>
    </xf>
    <xf numFmtId="49" fontId="6" fillId="0" borderId="0" xfId="5" applyNumberFormat="1" applyFont="1" applyFill="1"/>
    <xf numFmtId="0" fontId="5" fillId="0" borderId="0" xfId="5" applyFont="1" applyFill="1" applyAlignment="1"/>
    <xf numFmtId="0" fontId="6" fillId="2" borderId="0" xfId="5" applyFont="1" applyFill="1" applyAlignment="1"/>
    <xf numFmtId="49" fontId="7" fillId="0" borderId="0" xfId="5" applyNumberFormat="1" applyFont="1" applyFill="1" applyAlignment="1"/>
    <xf numFmtId="0" fontId="5" fillId="0" borderId="0" xfId="5" applyFont="1" applyAlignment="1"/>
    <xf numFmtId="49" fontId="7" fillId="0" borderId="0" xfId="5" applyNumberFormat="1" applyFont="1" applyAlignment="1"/>
    <xf numFmtId="0" fontId="6" fillId="0" borderId="0" xfId="5" applyFont="1" applyAlignment="1"/>
    <xf numFmtId="0" fontId="5" fillId="2" borderId="0" xfId="5" applyFont="1" applyFill="1" applyAlignment="1"/>
    <xf numFmtId="0" fontId="6" fillId="0" borderId="0" xfId="5" applyFont="1" applyAlignment="1">
      <alignment vertical="center"/>
    </xf>
    <xf numFmtId="0" fontId="6" fillId="3" borderId="0" xfId="5" applyFont="1" applyFill="1" applyAlignment="1">
      <alignment vertical="center"/>
    </xf>
    <xf numFmtId="0" fontId="7" fillId="0" borderId="0" xfId="8" applyFont="1" applyFill="1"/>
    <xf numFmtId="0" fontId="13" fillId="0" borderId="0" xfId="8" applyFont="1" applyFill="1" applyAlignment="1">
      <alignment vertical="center"/>
    </xf>
    <xf numFmtId="0" fontId="13" fillId="0" borderId="0" xfId="8" applyFont="1" applyFill="1"/>
    <xf numFmtId="0" fontId="13" fillId="0" borderId="0" xfId="8" applyFont="1" applyFill="1" applyAlignment="1">
      <alignment horizontal="center" vertical="center"/>
    </xf>
    <xf numFmtId="0" fontId="7" fillId="0" borderId="0" xfId="8" applyFont="1" applyFill="1" applyAlignment="1">
      <alignment horizontal="center"/>
    </xf>
    <xf numFmtId="0" fontId="14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0" fontId="15" fillId="0" borderId="0" xfId="10" applyFont="1" applyAlignment="1">
      <alignment horizontal="center" vertical="center"/>
    </xf>
    <xf numFmtId="0" fontId="15" fillId="0" borderId="0" xfId="10" applyFont="1" applyAlignment="1">
      <alignment vertical="center"/>
    </xf>
    <xf numFmtId="0" fontId="15" fillId="0" borderId="0" xfId="10" applyFont="1" applyFill="1" applyAlignment="1">
      <alignment vertical="center"/>
    </xf>
    <xf numFmtId="177" fontId="6" fillId="0" borderId="0" xfId="5" applyNumberFormat="1" applyFont="1" applyFill="1" applyBorder="1" applyAlignment="1">
      <alignment horizontal="right"/>
    </xf>
    <xf numFmtId="179" fontId="6" fillId="0" borderId="0" xfId="5" applyNumberFormat="1" applyFont="1" applyFill="1" applyBorder="1" applyAlignment="1">
      <alignment horizontal="right"/>
    </xf>
    <xf numFmtId="178" fontId="6" fillId="0" borderId="0" xfId="5" applyNumberFormat="1" applyFont="1" applyFill="1" applyBorder="1" applyAlignment="1">
      <alignment horizontal="right"/>
    </xf>
    <xf numFmtId="38" fontId="16" fillId="0" borderId="0" xfId="2" applyFont="1" applyAlignment="1"/>
    <xf numFmtId="38" fontId="16" fillId="0" borderId="0" xfId="2" applyFont="1" applyAlignment="1">
      <alignment horizontal="center" vertical="center"/>
    </xf>
    <xf numFmtId="38" fontId="16" fillId="0" borderId="0" xfId="2" applyFont="1" applyBorder="1" applyAlignment="1">
      <alignment horizontal="center" vertical="center"/>
    </xf>
    <xf numFmtId="0" fontId="16" fillId="0" borderId="0" xfId="13" applyFont="1"/>
    <xf numFmtId="0" fontId="17" fillId="0" borderId="0" xfId="13" applyFont="1" applyBorder="1" applyAlignment="1">
      <alignment horizontal="right"/>
    </xf>
    <xf numFmtId="0" fontId="4" fillId="0" borderId="0" xfId="9" applyFont="1">
      <alignment vertical="center"/>
    </xf>
    <xf numFmtId="0" fontId="4" fillId="0" borderId="0" xfId="9" applyFont="1" applyAlignment="1">
      <alignment horizontal="center" vertical="center"/>
    </xf>
    <xf numFmtId="0" fontId="8" fillId="0" borderId="1" xfId="13" applyFont="1" applyBorder="1" applyAlignment="1">
      <alignment horizontal="center" vertical="center"/>
    </xf>
    <xf numFmtId="0" fontId="7" fillId="0" borderId="0" xfId="5" applyFont="1" applyFill="1"/>
    <xf numFmtId="0" fontId="5" fillId="0" borderId="0" xfId="5" applyFont="1" applyAlignment="1">
      <alignment vertical="center"/>
    </xf>
    <xf numFmtId="0" fontId="5" fillId="3" borderId="0" xfId="5" applyFont="1" applyFill="1" applyAlignment="1">
      <alignment vertical="center"/>
    </xf>
    <xf numFmtId="178" fontId="5" fillId="0" borderId="0" xfId="5" applyNumberFormat="1" applyFont="1" applyAlignment="1">
      <alignment horizontal="right" vertical="center"/>
    </xf>
    <xf numFmtId="177" fontId="5" fillId="0" borderId="0" xfId="5" applyNumberFormat="1" applyFont="1" applyBorder="1" applyAlignment="1">
      <alignment horizontal="right" vertical="center"/>
    </xf>
    <xf numFmtId="176" fontId="5" fillId="0" borderId="0" xfId="5" applyNumberFormat="1" applyFont="1" applyAlignment="1">
      <alignment horizontal="right" vertical="center"/>
    </xf>
    <xf numFmtId="176" fontId="5" fillId="0" borderId="0" xfId="5" applyNumberFormat="1" applyFont="1" applyBorder="1" applyAlignment="1">
      <alignment horizontal="right" vertical="center"/>
    </xf>
    <xf numFmtId="177" fontId="5" fillId="0" borderId="0" xfId="5" applyNumberFormat="1" applyFont="1" applyAlignment="1">
      <alignment horizontal="right" vertical="center"/>
    </xf>
    <xf numFmtId="179" fontId="5" fillId="0" borderId="0" xfId="5" applyNumberFormat="1" applyFont="1" applyBorder="1" applyAlignment="1">
      <alignment horizontal="right" vertical="center"/>
    </xf>
    <xf numFmtId="178" fontId="5" fillId="0" borderId="0" xfId="5" applyNumberFormat="1" applyFont="1" applyBorder="1" applyAlignment="1">
      <alignment horizontal="right" vertical="center"/>
    </xf>
    <xf numFmtId="179" fontId="5" fillId="0" borderId="0" xfId="5" applyNumberFormat="1" applyFont="1" applyAlignment="1">
      <alignment horizontal="right" vertical="center"/>
    </xf>
    <xf numFmtId="178" fontId="6" fillId="0" borderId="1" xfId="5" applyNumberFormat="1" applyFont="1" applyBorder="1" applyAlignment="1">
      <alignment horizontal="center" vertical="center"/>
    </xf>
    <xf numFmtId="0" fontId="7" fillId="0" borderId="0" xfId="8" applyFont="1" applyFill="1" applyAlignment="1">
      <alignment vertical="top"/>
    </xf>
    <xf numFmtId="0" fontId="7" fillId="0" borderId="0" xfId="8" applyFont="1" applyFill="1" applyAlignment="1">
      <alignment horizontal="center" vertical="top"/>
    </xf>
    <xf numFmtId="0" fontId="3" fillId="0" borderId="0" xfId="4" applyFont="1" applyFill="1" applyBorder="1" applyAlignment="1">
      <alignment vertical="center"/>
    </xf>
    <xf numFmtId="38" fontId="15" fillId="0" borderId="3" xfId="3" applyFont="1" applyBorder="1" applyAlignment="1">
      <alignment vertical="center"/>
    </xf>
    <xf numFmtId="38" fontId="15" fillId="0" borderId="0" xfId="3" applyFont="1" applyAlignment="1">
      <alignment vertical="center"/>
    </xf>
    <xf numFmtId="38" fontId="15" fillId="0" borderId="0" xfId="3" applyFont="1" applyAlignment="1">
      <alignment horizontal="center" vertical="center" wrapText="1"/>
    </xf>
    <xf numFmtId="38" fontId="15" fillId="0" borderId="0" xfId="3" applyFont="1" applyAlignment="1">
      <alignment horizontal="center" vertical="center"/>
    </xf>
    <xf numFmtId="38" fontId="15" fillId="0" borderId="0" xfId="3" applyFont="1" applyAlignment="1">
      <alignment vertical="center" wrapText="1"/>
    </xf>
    <xf numFmtId="0" fontId="4" fillId="0" borderId="0" xfId="0" applyFont="1" applyAlignment="1">
      <alignment vertical="center"/>
    </xf>
    <xf numFmtId="0" fontId="19" fillId="0" borderId="0" xfId="4" applyFont="1" applyFill="1" applyAlignment="1">
      <alignment horizontal="left" vertical="center"/>
    </xf>
    <xf numFmtId="180" fontId="0" fillId="0" borderId="0" xfId="0" quotePrefix="1" applyNumberFormat="1" applyFont="1" applyFill="1" applyBorder="1" applyAlignment="1">
      <alignment horizontal="right"/>
    </xf>
    <xf numFmtId="0" fontId="7" fillId="0" borderId="0" xfId="4" applyFont="1" applyFill="1" applyBorder="1" applyAlignment="1">
      <alignment horizontal="right" vertical="top"/>
    </xf>
    <xf numFmtId="0" fontId="6" fillId="0" borderId="0" xfId="9" applyFont="1" applyAlignment="1">
      <alignment vertical="top"/>
    </xf>
    <xf numFmtId="0" fontId="19" fillId="0" borderId="0" xfId="4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0" fillId="0" borderId="0" xfId="15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4" applyFont="1" applyFill="1" applyAlignment="1">
      <alignment horizontal="left" vertical="center"/>
    </xf>
    <xf numFmtId="0" fontId="23" fillId="0" borderId="0" xfId="4" applyFont="1" applyFill="1" applyAlignment="1">
      <alignment horizontal="left" vertical="center"/>
    </xf>
    <xf numFmtId="177" fontId="6" fillId="0" borderId="1" xfId="5" applyNumberFormat="1" applyFont="1" applyBorder="1" applyAlignment="1">
      <alignment horizontal="center" vertical="center"/>
    </xf>
    <xf numFmtId="0" fontId="23" fillId="0" borderId="0" xfId="4" applyFont="1" applyFill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19" fillId="0" borderId="0" xfId="4" applyFont="1" applyFill="1" applyAlignment="1">
      <alignment vertical="center"/>
    </xf>
    <xf numFmtId="0" fontId="23" fillId="0" borderId="0" xfId="4" applyFont="1" applyFill="1" applyBorder="1" applyAlignment="1">
      <alignment horizontal="left" vertical="center"/>
    </xf>
    <xf numFmtId="0" fontId="19" fillId="0" borderId="0" xfId="14" applyFont="1" applyFill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6" fillId="0" borderId="9" xfId="8" applyFont="1" applyFill="1" applyBorder="1" applyAlignment="1">
      <alignment horizontal="center" vertical="center"/>
    </xf>
    <xf numFmtId="38" fontId="6" fillId="0" borderId="9" xfId="8" applyNumberFormat="1" applyFont="1" applyFill="1" applyBorder="1" applyAlignment="1">
      <alignment horizontal="center" vertical="center"/>
    </xf>
    <xf numFmtId="38" fontId="6" fillId="0" borderId="9" xfId="0" applyNumberFormat="1" applyFont="1" applyFill="1" applyBorder="1" applyAlignment="1">
      <alignment horizontal="center" vertical="center"/>
    </xf>
    <xf numFmtId="38" fontId="6" fillId="0" borderId="9" xfId="12" applyNumberFormat="1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38" fontId="6" fillId="0" borderId="4" xfId="8" applyNumberFormat="1" applyFont="1" applyFill="1" applyBorder="1" applyAlignment="1">
      <alignment horizontal="center" vertical="center"/>
    </xf>
    <xf numFmtId="38" fontId="6" fillId="0" borderId="4" xfId="0" applyNumberFormat="1" applyFont="1" applyFill="1" applyBorder="1" applyAlignment="1">
      <alignment horizontal="center" vertical="center"/>
    </xf>
    <xf numFmtId="38" fontId="6" fillId="0" borderId="4" xfId="12" applyNumberFormat="1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38" fontId="6" fillId="0" borderId="10" xfId="8" applyNumberFormat="1" applyFont="1" applyFill="1" applyBorder="1" applyAlignment="1">
      <alignment horizontal="center" vertical="center"/>
    </xf>
    <xf numFmtId="38" fontId="6" fillId="0" borderId="10" xfId="0" applyNumberFormat="1" applyFont="1" applyFill="1" applyBorder="1" applyAlignment="1">
      <alignment horizontal="center" vertical="center"/>
    </xf>
    <xf numFmtId="38" fontId="6" fillId="0" borderId="10" xfId="12" applyNumberFormat="1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38" fontId="6" fillId="0" borderId="11" xfId="8" applyNumberFormat="1" applyFont="1" applyFill="1" applyBorder="1" applyAlignment="1">
      <alignment horizontal="center" vertical="center"/>
    </xf>
    <xf numFmtId="38" fontId="6" fillId="0" borderId="11" xfId="0" applyNumberFormat="1" applyFont="1" applyFill="1" applyBorder="1" applyAlignment="1">
      <alignment horizontal="center" vertical="center"/>
    </xf>
    <xf numFmtId="38" fontId="6" fillId="0" borderId="11" xfId="12" applyNumberFormat="1" applyFont="1" applyFill="1" applyBorder="1" applyAlignment="1">
      <alignment horizontal="center" vertical="center"/>
    </xf>
    <xf numFmtId="0" fontId="6" fillId="0" borderId="12" xfId="8" applyFont="1" applyFill="1" applyBorder="1" applyAlignment="1">
      <alignment horizontal="center" vertical="center"/>
    </xf>
    <xf numFmtId="38" fontId="6" fillId="0" borderId="12" xfId="8" applyNumberFormat="1" applyFont="1" applyFill="1" applyBorder="1" applyAlignment="1">
      <alignment horizontal="center" vertical="center"/>
    </xf>
    <xf numFmtId="38" fontId="6" fillId="0" borderId="12" xfId="12" applyNumberFormat="1" applyFont="1" applyFill="1" applyBorder="1" applyAlignment="1">
      <alignment horizontal="center" vertical="center"/>
    </xf>
    <xf numFmtId="0" fontId="0" fillId="0" borderId="0" xfId="0" applyBorder="1"/>
    <xf numFmtId="178" fontId="6" fillId="0" borderId="13" xfId="5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22" fillId="0" borderId="0" xfId="4" applyFont="1" applyFill="1" applyBorder="1" applyAlignment="1"/>
    <xf numFmtId="0" fontId="4" fillId="0" borderId="0" xfId="0" applyFont="1" applyBorder="1" applyAlignment="1">
      <alignment vertical="center"/>
    </xf>
    <xf numFmtId="0" fontId="20" fillId="0" borderId="15" xfId="10" applyFont="1" applyBorder="1" applyAlignment="1">
      <alignment horizontal="center" vertical="center" wrapText="1"/>
    </xf>
    <xf numFmtId="0" fontId="20" fillId="0" borderId="15" xfId="10" applyFont="1" applyFill="1" applyBorder="1" applyAlignment="1">
      <alignment horizontal="center" vertical="center" wrapText="1"/>
    </xf>
    <xf numFmtId="0" fontId="15" fillId="0" borderId="15" xfId="10" applyFont="1" applyFill="1" applyBorder="1" applyAlignment="1">
      <alignment horizontal="left" vertical="center" wrapText="1"/>
    </xf>
    <xf numFmtId="0" fontId="15" fillId="0" borderId="16" xfId="1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6" fillId="0" borderId="18" xfId="8" applyFont="1" applyFill="1" applyBorder="1" applyAlignment="1">
      <alignment horizontal="center" vertical="center"/>
    </xf>
    <xf numFmtId="38" fontId="6" fillId="0" borderId="20" xfId="12" applyNumberFormat="1" applyFont="1" applyFill="1" applyBorder="1" applyAlignment="1">
      <alignment horizontal="center" vertical="center"/>
    </xf>
    <xf numFmtId="38" fontId="6" fillId="0" borderId="5" xfId="12" applyNumberFormat="1" applyFont="1" applyFill="1" applyBorder="1" applyAlignment="1">
      <alignment horizontal="center" vertical="center"/>
    </xf>
    <xf numFmtId="38" fontId="6" fillId="0" borderId="21" xfId="12" applyNumberFormat="1" applyFont="1" applyFill="1" applyBorder="1" applyAlignment="1">
      <alignment horizontal="center" vertical="center"/>
    </xf>
    <xf numFmtId="38" fontId="6" fillId="0" borderId="22" xfId="12" applyNumberFormat="1" applyFont="1" applyFill="1" applyBorder="1" applyAlignment="1">
      <alignment horizontal="center" vertical="center"/>
    </xf>
    <xf numFmtId="38" fontId="6" fillId="0" borderId="23" xfId="12" applyNumberFormat="1" applyFont="1" applyFill="1" applyBorder="1" applyAlignment="1">
      <alignment horizontal="center" vertical="center"/>
    </xf>
    <xf numFmtId="0" fontId="0" fillId="0" borderId="24" xfId="0" applyBorder="1"/>
    <xf numFmtId="0" fontId="4" fillId="0" borderId="0" xfId="0" applyFont="1"/>
    <xf numFmtId="176" fontId="6" fillId="0" borderId="20" xfId="5" quotePrefix="1" applyNumberFormat="1" applyFont="1" applyFill="1" applyBorder="1" applyAlignment="1">
      <alignment horizontal="center" vertical="center"/>
    </xf>
    <xf numFmtId="176" fontId="6" fillId="0" borderId="5" xfId="5" quotePrefix="1" applyNumberFormat="1" applyFont="1" applyFill="1" applyBorder="1" applyAlignment="1">
      <alignment horizontal="center" vertical="center"/>
    </xf>
    <xf numFmtId="176" fontId="6" fillId="0" borderId="5" xfId="5" applyNumberFormat="1" applyFont="1" applyFill="1" applyBorder="1" applyAlignment="1">
      <alignment horizontal="center" vertical="center"/>
    </xf>
    <xf numFmtId="186" fontId="6" fillId="0" borderId="5" xfId="5" applyNumberFormat="1" applyFont="1" applyBorder="1" applyAlignment="1">
      <alignment horizontal="center" vertical="center"/>
    </xf>
    <xf numFmtId="186" fontId="6" fillId="0" borderId="23" xfId="5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1" fillId="0" borderId="0" xfId="15" applyNumberFormat="1" applyFont="1" applyFill="1" applyBorder="1" applyAlignment="1">
      <alignment horizontal="center" vertical="center"/>
    </xf>
    <xf numFmtId="38" fontId="7" fillId="0" borderId="0" xfId="2" applyFont="1" applyBorder="1" applyAlignment="1">
      <alignment horizontal="distributed" vertical="center"/>
    </xf>
    <xf numFmtId="38" fontId="7" fillId="0" borderId="14" xfId="2" applyFont="1" applyBorder="1" applyAlignment="1">
      <alignment horizontal="distributed" vertical="center"/>
    </xf>
    <xf numFmtId="0" fontId="8" fillId="0" borderId="13" xfId="13" applyFont="1" applyBorder="1" applyAlignment="1">
      <alignment horizontal="center" vertical="center" wrapText="1" shrinkToFit="1"/>
    </xf>
    <xf numFmtId="0" fontId="4" fillId="0" borderId="0" xfId="9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88" fontId="6" fillId="0" borderId="9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88" fontId="6" fillId="0" borderId="12" xfId="0" applyNumberFormat="1" applyFont="1" applyFill="1" applyBorder="1" applyAlignment="1">
      <alignment horizontal="center"/>
    </xf>
    <xf numFmtId="38" fontId="7" fillId="0" borderId="7" xfId="2" applyFont="1" applyBorder="1" applyAlignment="1">
      <alignment horizontal="distributed" vertical="center" wrapText="1"/>
    </xf>
    <xf numFmtId="49" fontId="6" fillId="0" borderId="0" xfId="0" applyNumberFormat="1" applyFont="1" applyFill="1" applyBorder="1" applyAlignment="1">
      <alignment horizontal="distributed" vertical="distributed"/>
    </xf>
    <xf numFmtId="0" fontId="30" fillId="0" borderId="0" xfId="15" applyNumberFormat="1" applyFont="1" applyFill="1" applyBorder="1" applyAlignment="1"/>
    <xf numFmtId="0" fontId="6" fillId="0" borderId="0" xfId="0" applyFont="1"/>
    <xf numFmtId="0" fontId="32" fillId="0" borderId="0" xfId="15" applyNumberFormat="1" applyFont="1" applyFill="1" applyBorder="1" applyAlignment="1"/>
    <xf numFmtId="0" fontId="30" fillId="0" borderId="0" xfId="0" applyFont="1" applyFill="1" applyAlignment="1"/>
    <xf numFmtId="187" fontId="32" fillId="0" borderId="0" xfId="15" applyNumberFormat="1" applyFont="1" applyFill="1" applyBorder="1" applyAlignment="1"/>
    <xf numFmtId="187" fontId="30" fillId="0" borderId="0" xfId="15" applyNumberFormat="1" applyFont="1" applyFill="1" applyBorder="1" applyAlignment="1"/>
    <xf numFmtId="187" fontId="30" fillId="0" borderId="0" xfId="0" applyNumberFormat="1" applyFont="1" applyFill="1" applyAlignment="1"/>
    <xf numFmtId="187" fontId="4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vertical="top"/>
    </xf>
    <xf numFmtId="187" fontId="32" fillId="0" borderId="0" xfId="15" applyNumberFormat="1" applyFont="1" applyFill="1" applyBorder="1" applyAlignment="1">
      <alignment horizontal="distributed"/>
    </xf>
    <xf numFmtId="187" fontId="32" fillId="0" borderId="0" xfId="15" applyNumberFormat="1" applyFont="1" applyFill="1" applyAlignment="1">
      <alignment horizontal="distributed"/>
    </xf>
    <xf numFmtId="187" fontId="7" fillId="0" borderId="0" xfId="0" applyNumberFormat="1" applyFont="1" applyFill="1" applyAlignment="1">
      <alignment horizontal="distributed"/>
    </xf>
    <xf numFmtId="0" fontId="23" fillId="0" borderId="0" xfId="4" applyFont="1" applyFill="1" applyBorder="1" applyAlignment="1">
      <alignment vertical="center"/>
    </xf>
    <xf numFmtId="187" fontId="6" fillId="0" borderId="26" xfId="5" applyNumberFormat="1" applyFont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0" fontId="8" fillId="0" borderId="0" xfId="0" applyFont="1" applyBorder="1" applyAlignment="1"/>
    <xf numFmtId="0" fontId="7" fillId="0" borderId="0" xfId="4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7" xfId="4" applyFont="1" applyFill="1" applyBorder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7" xfId="0" applyFont="1" applyBorder="1" applyAlignment="1">
      <alignment vertical="top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82" fontId="20" fillId="0" borderId="20" xfId="10" applyNumberFormat="1" applyFont="1" applyBorder="1" applyAlignment="1">
      <alignment horizontal="center" vertical="center"/>
    </xf>
    <xf numFmtId="182" fontId="20" fillId="0" borderId="5" xfId="10" applyNumberFormat="1" applyFont="1" applyFill="1" applyBorder="1" applyAlignment="1">
      <alignment horizontal="center" vertical="center"/>
    </xf>
    <xf numFmtId="182" fontId="15" fillId="0" borderId="5" xfId="1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8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8" xfId="12" applyFont="1" applyFill="1" applyBorder="1" applyAlignment="1">
      <alignment horizontal="center" vertical="center" wrapText="1"/>
    </xf>
    <xf numFmtId="0" fontId="6" fillId="0" borderId="26" xfId="8" applyFont="1" applyFill="1" applyBorder="1" applyAlignment="1">
      <alignment horizontal="center" vertical="center"/>
    </xf>
    <xf numFmtId="0" fontId="6" fillId="0" borderId="15" xfId="8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6" xfId="8" applyFont="1" applyBorder="1" applyAlignment="1">
      <alignment horizontal="center" vertical="center"/>
    </xf>
    <xf numFmtId="0" fontId="6" fillId="0" borderId="25" xfId="8" applyFont="1" applyBorder="1" applyAlignment="1">
      <alignment horizontal="center" vertical="center"/>
    </xf>
    <xf numFmtId="0" fontId="7" fillId="0" borderId="27" xfId="12" applyFont="1" applyFill="1" applyBorder="1" applyAlignment="1">
      <alignment horizontal="center" vertical="center" wrapText="1"/>
    </xf>
    <xf numFmtId="0" fontId="7" fillId="0" borderId="28" xfId="8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87" fontId="6" fillId="0" borderId="4" xfId="8" applyNumberFormat="1" applyFont="1" applyFill="1" applyBorder="1" applyAlignment="1">
      <alignment horizontal="center" vertical="center"/>
    </xf>
    <xf numFmtId="187" fontId="6" fillId="0" borderId="4" xfId="12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187" fontId="6" fillId="0" borderId="9" xfId="8" applyNumberFormat="1" applyFont="1" applyFill="1" applyBorder="1" applyAlignment="1">
      <alignment horizontal="center" vertical="center"/>
    </xf>
    <xf numFmtId="187" fontId="6" fillId="0" borderId="9" xfId="12" applyNumberFormat="1" applyFont="1" applyFill="1" applyBorder="1" applyAlignment="1">
      <alignment horizontal="center" vertical="center"/>
    </xf>
    <xf numFmtId="187" fontId="6" fillId="0" borderId="9" xfId="8" applyNumberFormat="1" applyFont="1" applyBorder="1" applyAlignment="1">
      <alignment horizontal="center" vertical="center"/>
    </xf>
    <xf numFmtId="187" fontId="6" fillId="0" borderId="9" xfId="0" applyNumberFormat="1" applyFont="1" applyBorder="1" applyAlignment="1">
      <alignment horizontal="center" vertical="center"/>
    </xf>
    <xf numFmtId="187" fontId="6" fillId="0" borderId="4" xfId="8" applyNumberFormat="1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center" vertical="center"/>
    </xf>
    <xf numFmtId="0" fontId="7" fillId="0" borderId="0" xfId="9" applyFont="1" applyAlignment="1">
      <alignment horizontal="left" vertical="top"/>
    </xf>
    <xf numFmtId="0" fontId="13" fillId="0" borderId="0" xfId="8" applyFont="1" applyFill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7" xfId="0" applyFont="1" applyFill="1" applyBorder="1" applyAlignment="1">
      <alignment horizontal="centerContinuous" vertical="center"/>
    </xf>
    <xf numFmtId="0" fontId="7" fillId="0" borderId="26" xfId="0" applyFont="1" applyFill="1" applyBorder="1" applyAlignment="1">
      <alignment horizontal="centerContinuous" vertical="center"/>
    </xf>
    <xf numFmtId="0" fontId="7" fillId="0" borderId="30" xfId="0" applyFont="1" applyFill="1" applyBorder="1" applyAlignment="1">
      <alignment horizontal="centerContinuous" vertical="center"/>
    </xf>
    <xf numFmtId="0" fontId="7" fillId="0" borderId="27" xfId="0" applyFont="1" applyFill="1" applyBorder="1" applyAlignment="1">
      <alignment horizontal="centerContinuous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/>
    </xf>
    <xf numFmtId="0" fontId="22" fillId="0" borderId="0" xfId="0" applyFont="1"/>
    <xf numFmtId="0" fontId="23" fillId="0" borderId="0" xfId="4" applyFont="1" applyFill="1" applyBorder="1" applyAlignment="1">
      <alignment horizontal="left"/>
    </xf>
    <xf numFmtId="38" fontId="6" fillId="0" borderId="20" xfId="2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/>
    </xf>
    <xf numFmtId="38" fontId="6" fillId="0" borderId="23" xfId="2" applyFont="1" applyBorder="1" applyAlignment="1">
      <alignment horizontal="center" vertical="center"/>
    </xf>
    <xf numFmtId="38" fontId="29" fillId="0" borderId="5" xfId="2" applyFont="1" applyBorder="1" applyAlignment="1">
      <alignment horizontal="center" vertical="center"/>
    </xf>
    <xf numFmtId="0" fontId="22" fillId="0" borderId="25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 shrinkToFit="1"/>
    </xf>
    <xf numFmtId="0" fontId="21" fillId="0" borderId="15" xfId="0" applyFont="1" applyFill="1" applyBorder="1" applyAlignment="1">
      <alignment horizontal="distributed" vertical="center" shrinkToFit="1"/>
    </xf>
    <xf numFmtId="0" fontId="6" fillId="0" borderId="16" xfId="0" applyFont="1" applyFill="1" applyBorder="1" applyAlignment="1">
      <alignment horizontal="distributed" vertical="center" shrinkToFit="1"/>
    </xf>
    <xf numFmtId="176" fontId="6" fillId="0" borderId="7" xfId="5" quotePrefix="1" applyNumberFormat="1" applyFont="1" applyFill="1" applyBorder="1" applyAlignment="1">
      <alignment horizontal="center" vertical="center"/>
    </xf>
    <xf numFmtId="176" fontId="6" fillId="0" borderId="0" xfId="5" quotePrefix="1" applyNumberFormat="1" applyFont="1" applyFill="1" applyBorder="1" applyAlignment="1">
      <alignment horizontal="center" vertical="center"/>
    </xf>
    <xf numFmtId="176" fontId="6" fillId="0" borderId="0" xfId="5" applyNumberFormat="1" applyFont="1" applyFill="1" applyBorder="1" applyAlignment="1">
      <alignment horizontal="center" vertical="center"/>
    </xf>
    <xf numFmtId="186" fontId="6" fillId="0" borderId="0" xfId="5" applyNumberFormat="1" applyFont="1" applyBorder="1" applyAlignment="1">
      <alignment horizontal="center" vertical="center"/>
    </xf>
    <xf numFmtId="186" fontId="6" fillId="0" borderId="14" xfId="5" applyNumberFormat="1" applyFont="1" applyBorder="1" applyAlignment="1">
      <alignment horizontal="center" vertical="center"/>
    </xf>
    <xf numFmtId="176" fontId="6" fillId="0" borderId="15" xfId="5" quotePrefix="1" applyNumberFormat="1" applyFont="1" applyFill="1" applyBorder="1" applyAlignment="1">
      <alignment horizontal="center" vertical="center"/>
    </xf>
    <xf numFmtId="176" fontId="6" fillId="0" borderId="15" xfId="5" applyNumberFormat="1" applyFont="1" applyFill="1" applyBorder="1" applyAlignment="1">
      <alignment horizontal="center" vertical="center"/>
    </xf>
    <xf numFmtId="182" fontId="20" fillId="0" borderId="7" xfId="10" applyNumberFormat="1" applyFont="1" applyBorder="1" applyAlignment="1">
      <alignment horizontal="center" vertical="center"/>
    </xf>
    <xf numFmtId="182" fontId="20" fillId="0" borderId="0" xfId="10" applyNumberFormat="1" applyFont="1" applyFill="1" applyBorder="1" applyAlignment="1">
      <alignment horizontal="center" vertical="center"/>
    </xf>
    <xf numFmtId="182" fontId="15" fillId="0" borderId="0" xfId="10" applyNumberFormat="1" applyFont="1" applyFill="1" applyBorder="1" applyAlignment="1">
      <alignment horizontal="center" vertical="center"/>
    </xf>
    <xf numFmtId="182" fontId="15" fillId="0" borderId="23" xfId="10" applyNumberFormat="1" applyFont="1" applyFill="1" applyBorder="1" applyAlignment="1">
      <alignment horizontal="center" vertical="center"/>
    </xf>
    <xf numFmtId="182" fontId="15" fillId="0" borderId="14" xfId="10" applyNumberFormat="1" applyFont="1" applyFill="1" applyBorder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38" fontId="6" fillId="0" borderId="14" xfId="2" applyFont="1" applyBorder="1" applyAlignment="1">
      <alignment horizontal="center" vertical="center"/>
    </xf>
    <xf numFmtId="0" fontId="6" fillId="0" borderId="25" xfId="0" applyFont="1" applyFill="1" applyBorder="1" applyAlignment="1">
      <alignment horizontal="distributed" vertical="center" shrinkToFit="1"/>
    </xf>
    <xf numFmtId="186" fontId="6" fillId="0" borderId="20" xfId="0" applyNumberFormat="1" applyFont="1" applyFill="1" applyBorder="1" applyAlignment="1">
      <alignment vertical="center" shrinkToFit="1"/>
    </xf>
    <xf numFmtId="186" fontId="6" fillId="0" borderId="7" xfId="0" applyNumberFormat="1" applyFont="1" applyFill="1" applyBorder="1" applyAlignment="1">
      <alignment vertical="center" shrinkToFit="1"/>
    </xf>
    <xf numFmtId="189" fontId="6" fillId="0" borderId="7" xfId="0" applyNumberFormat="1" applyFont="1" applyFill="1" applyBorder="1" applyAlignment="1">
      <alignment vertical="center" shrinkToFit="1"/>
    </xf>
    <xf numFmtId="186" fontId="6" fillId="0" borderId="5" xfId="0" applyNumberFormat="1" applyFont="1" applyFill="1" applyBorder="1" applyAlignment="1">
      <alignment vertical="center" shrinkToFit="1"/>
    </xf>
    <xf numFmtId="186" fontId="6" fillId="0" borderId="0" xfId="0" applyNumberFormat="1" applyFont="1" applyFill="1" applyBorder="1" applyAlignment="1">
      <alignment vertical="center" shrinkToFit="1"/>
    </xf>
    <xf numFmtId="189" fontId="6" fillId="0" borderId="0" xfId="0" applyNumberFormat="1" applyFont="1" applyFill="1" applyBorder="1" applyAlignment="1">
      <alignment vertical="center" shrinkToFit="1"/>
    </xf>
    <xf numFmtId="189" fontId="6" fillId="0" borderId="15" xfId="0" applyNumberFormat="1" applyFont="1" applyFill="1" applyBorder="1" applyAlignment="1">
      <alignment vertical="center" shrinkToFit="1"/>
    </xf>
    <xf numFmtId="186" fontId="21" fillId="0" borderId="5" xfId="0" applyNumberFormat="1" applyFont="1" applyFill="1" applyBorder="1" applyAlignment="1">
      <alignment vertical="center" shrinkToFit="1"/>
    </xf>
    <xf numFmtId="186" fontId="21" fillId="0" borderId="0" xfId="0" applyNumberFormat="1" applyFont="1" applyFill="1" applyBorder="1" applyAlignment="1">
      <alignment vertical="center" shrinkToFit="1"/>
    </xf>
    <xf numFmtId="189" fontId="21" fillId="0" borderId="0" xfId="0" applyNumberFormat="1" applyFont="1" applyFill="1" applyBorder="1" applyAlignment="1">
      <alignment vertical="center" shrinkToFit="1"/>
    </xf>
    <xf numFmtId="189" fontId="21" fillId="0" borderId="15" xfId="0" applyNumberFormat="1" applyFont="1" applyFill="1" applyBorder="1" applyAlignment="1">
      <alignment vertical="center" shrinkToFit="1"/>
    </xf>
    <xf numFmtId="186" fontId="6" fillId="0" borderId="23" xfId="0" applyNumberFormat="1" applyFont="1" applyFill="1" applyBorder="1" applyAlignment="1">
      <alignment vertical="center" shrinkToFit="1"/>
    </xf>
    <xf numFmtId="186" fontId="6" fillId="0" borderId="14" xfId="0" applyNumberFormat="1" applyFont="1" applyFill="1" applyBorder="1" applyAlignment="1">
      <alignment vertical="center" shrinkToFit="1"/>
    </xf>
    <xf numFmtId="189" fontId="6" fillId="0" borderId="14" xfId="0" applyNumberFormat="1" applyFont="1" applyFill="1" applyBorder="1" applyAlignment="1">
      <alignment vertical="center" shrinkToFit="1"/>
    </xf>
    <xf numFmtId="189" fontId="6" fillId="0" borderId="16" xfId="0" applyNumberFormat="1" applyFont="1" applyFill="1" applyBorder="1" applyAlignment="1">
      <alignment vertical="center" shrinkToFit="1"/>
    </xf>
    <xf numFmtId="38" fontId="6" fillId="0" borderId="7" xfId="2" applyFont="1" applyBorder="1" applyAlignment="1">
      <alignment horizontal="center" vertical="center"/>
    </xf>
    <xf numFmtId="38" fontId="29" fillId="0" borderId="20" xfId="2" applyFont="1" applyBorder="1" applyAlignment="1">
      <alignment horizontal="center" vertical="center"/>
    </xf>
    <xf numFmtId="38" fontId="29" fillId="0" borderId="7" xfId="2" applyFont="1" applyBorder="1" applyAlignment="1">
      <alignment horizontal="center" vertical="center"/>
    </xf>
    <xf numFmtId="38" fontId="29" fillId="0" borderId="0" xfId="2" applyFont="1" applyBorder="1" applyAlignment="1">
      <alignment horizontal="center" vertical="center"/>
    </xf>
    <xf numFmtId="38" fontId="29" fillId="0" borderId="23" xfId="2" applyFont="1" applyBorder="1" applyAlignment="1">
      <alignment horizontal="center" vertical="center"/>
    </xf>
    <xf numFmtId="38" fontId="29" fillId="0" borderId="14" xfId="2" applyFont="1" applyBorder="1" applyAlignment="1">
      <alignment horizontal="center" vertical="center"/>
    </xf>
    <xf numFmtId="0" fontId="6" fillId="0" borderId="20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12" applyFont="1" applyFill="1" applyBorder="1" applyAlignment="1">
      <alignment horizontal="center" vertical="center" wrapText="1"/>
    </xf>
    <xf numFmtId="38" fontId="6" fillId="0" borderId="0" xfId="8" applyNumberFormat="1" applyFont="1" applyFill="1" applyBorder="1" applyAlignment="1">
      <alignment horizontal="center" vertical="center"/>
    </xf>
    <xf numFmtId="38" fontId="6" fillId="0" borderId="0" xfId="12" applyNumberFormat="1" applyFont="1" applyFill="1" applyBorder="1" applyAlignment="1">
      <alignment horizontal="center" vertical="center"/>
    </xf>
    <xf numFmtId="0" fontId="6" fillId="0" borderId="23" xfId="8" applyFont="1" applyBorder="1" applyAlignment="1">
      <alignment horizontal="center" vertical="center"/>
    </xf>
    <xf numFmtId="38" fontId="6" fillId="0" borderId="14" xfId="8" applyNumberFormat="1" applyFont="1" applyFill="1" applyBorder="1" applyAlignment="1">
      <alignment horizontal="center" vertical="center"/>
    </xf>
    <xf numFmtId="38" fontId="6" fillId="0" borderId="14" xfId="12" applyNumberFormat="1" applyFont="1" applyFill="1" applyBorder="1" applyAlignment="1">
      <alignment horizontal="center" vertical="center"/>
    </xf>
    <xf numFmtId="38" fontId="6" fillId="0" borderId="7" xfId="8" applyNumberFormat="1" applyFont="1" applyFill="1" applyBorder="1" applyAlignment="1">
      <alignment horizontal="center" vertical="center"/>
    </xf>
    <xf numFmtId="38" fontId="6" fillId="0" borderId="7" xfId="12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186" fontId="6" fillId="0" borderId="9" xfId="0" applyNumberFormat="1" applyFont="1" applyBorder="1" applyAlignment="1">
      <alignment horizontal="center" vertical="center"/>
    </xf>
    <xf numFmtId="186" fontId="6" fillId="0" borderId="20" xfId="0" applyNumberFormat="1" applyFont="1" applyBorder="1" applyAlignment="1">
      <alignment horizontal="center" vertical="center"/>
    </xf>
    <xf numFmtId="186" fontId="6" fillId="0" borderId="4" xfId="0" applyNumberFormat="1" applyFont="1" applyBorder="1" applyAlignment="1">
      <alignment horizontal="center" vertical="center"/>
    </xf>
    <xf numFmtId="186" fontId="6" fillId="0" borderId="5" xfId="0" applyNumberFormat="1" applyFont="1" applyBorder="1" applyAlignment="1">
      <alignment horizontal="center" vertical="center"/>
    </xf>
    <xf numFmtId="0" fontId="6" fillId="0" borderId="0" xfId="4" applyFont="1" applyBorder="1" applyAlignment="1">
      <alignment horizontal="right"/>
    </xf>
    <xf numFmtId="0" fontId="4" fillId="0" borderId="0" xfId="9" applyFont="1" applyBorder="1">
      <alignment vertical="center"/>
    </xf>
    <xf numFmtId="0" fontId="7" fillId="0" borderId="0" xfId="9" applyFont="1" applyAlignment="1">
      <alignment horizontal="right" vertical="top"/>
    </xf>
    <xf numFmtId="0" fontId="6" fillId="0" borderId="0" xfId="4" applyFont="1" applyBorder="1" applyAlignment="1"/>
    <xf numFmtId="188" fontId="6" fillId="0" borderId="20" xfId="0" applyNumberFormat="1" applyFont="1" applyFill="1" applyBorder="1" applyAlignment="1">
      <alignment horizontal="center"/>
    </xf>
    <xf numFmtId="184" fontId="6" fillId="0" borderId="7" xfId="0" applyNumberFormat="1" applyFont="1" applyFill="1" applyBorder="1" applyAlignment="1">
      <alignment vertical="center" shrinkToFit="1"/>
    </xf>
    <xf numFmtId="184" fontId="6" fillId="0" borderId="0" xfId="0" applyNumberFormat="1" applyFont="1" applyFill="1" applyBorder="1" applyAlignment="1">
      <alignment vertical="center" shrinkToFit="1"/>
    </xf>
    <xf numFmtId="184" fontId="6" fillId="0" borderId="14" xfId="0" applyNumberFormat="1" applyFont="1" applyFill="1" applyBorder="1" applyAlignment="1">
      <alignment vertical="center" shrinkToFit="1"/>
    </xf>
    <xf numFmtId="191" fontId="6" fillId="0" borderId="15" xfId="0" applyNumberFormat="1" applyFont="1" applyFill="1" applyBorder="1" applyAlignment="1">
      <alignment vertical="center" shrinkToFit="1"/>
    </xf>
    <xf numFmtId="191" fontId="6" fillId="0" borderId="16" xfId="0" applyNumberFormat="1" applyFont="1" applyFill="1" applyBorder="1" applyAlignment="1">
      <alignment vertical="center" shrinkToFit="1"/>
    </xf>
    <xf numFmtId="189" fontId="6" fillId="0" borderId="25" xfId="0" applyNumberFormat="1" applyFont="1" applyFill="1" applyBorder="1" applyAlignment="1">
      <alignment vertical="center" shrinkToFit="1"/>
    </xf>
    <xf numFmtId="0" fontId="7" fillId="0" borderId="24" xfId="4" applyFont="1" applyFill="1" applyBorder="1" applyAlignment="1">
      <alignment horizontal="right" vertical="center"/>
    </xf>
    <xf numFmtId="38" fontId="6" fillId="0" borderId="9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0" fontId="0" fillId="0" borderId="7" xfId="0" applyBorder="1"/>
    <xf numFmtId="0" fontId="7" fillId="0" borderId="0" xfId="8" applyFont="1" applyFill="1" applyBorder="1" applyAlignment="1">
      <alignment horizontal="left" vertical="center"/>
    </xf>
    <xf numFmtId="0" fontId="31" fillId="0" borderId="15" xfId="15" applyNumberFormat="1" applyFont="1" applyFill="1" applyBorder="1" applyAlignment="1">
      <alignment horizontal="center" vertical="center" wrapText="1"/>
    </xf>
    <xf numFmtId="0" fontId="31" fillId="0" borderId="16" xfId="15" applyNumberFormat="1" applyFont="1" applyFill="1" applyBorder="1" applyAlignment="1">
      <alignment horizontal="center" vertical="center" wrapText="1"/>
    </xf>
    <xf numFmtId="0" fontId="30" fillId="0" borderId="14" xfId="15" applyNumberFormat="1" applyFont="1" applyFill="1" applyBorder="1" applyAlignment="1">
      <alignment horizontal="center" vertical="center" wrapText="1"/>
    </xf>
    <xf numFmtId="185" fontId="4" fillId="0" borderId="0" xfId="0" quotePrefix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 vertical="top"/>
    </xf>
    <xf numFmtId="0" fontId="32" fillId="0" borderId="0" xfId="15" applyNumberFormat="1" applyFont="1" applyFill="1" applyBorder="1" applyAlignment="1">
      <alignment horizontal="distributed" vertical="center"/>
    </xf>
    <xf numFmtId="0" fontId="7" fillId="0" borderId="0" xfId="0" applyNumberFormat="1" applyFont="1" applyFill="1" applyAlignment="1">
      <alignment horizontal="distributed" vertical="center"/>
    </xf>
    <xf numFmtId="0" fontId="6" fillId="0" borderId="15" xfId="0" applyNumberFormat="1" applyFont="1" applyFill="1" applyBorder="1" applyAlignment="1">
      <alignment horizontal="distributed" vertical="center"/>
    </xf>
    <xf numFmtId="0" fontId="32" fillId="0" borderId="0" xfId="15" applyNumberFormat="1" applyFont="1" applyFill="1" applyBorder="1" applyAlignment="1">
      <alignment horizontal="center" vertical="center"/>
    </xf>
    <xf numFmtId="0" fontId="30" fillId="0" borderId="14" xfId="15" applyNumberFormat="1" applyFont="1" applyFill="1" applyBorder="1" applyAlignment="1">
      <alignment horizontal="center" vertical="center"/>
    </xf>
    <xf numFmtId="190" fontId="7" fillId="0" borderId="6" xfId="5" applyNumberFormat="1" applyFont="1" applyBorder="1" applyAlignment="1">
      <alignment vertical="center"/>
    </xf>
    <xf numFmtId="49" fontId="7" fillId="0" borderId="6" xfId="5" applyNumberFormat="1" applyFont="1" applyBorder="1" applyAlignment="1">
      <alignment vertical="center"/>
    </xf>
    <xf numFmtId="0" fontId="7" fillId="0" borderId="0" xfId="4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horizontal="distributed" vertical="distributed"/>
    </xf>
    <xf numFmtId="179" fontId="7" fillId="0" borderId="7" xfId="5" applyNumberFormat="1" applyFont="1" applyFill="1" applyBorder="1" applyAlignment="1">
      <alignment vertical="top" wrapText="1"/>
    </xf>
    <xf numFmtId="179" fontId="7" fillId="0" borderId="7" xfId="5" applyNumberFormat="1" applyFont="1" applyFill="1" applyBorder="1" applyAlignment="1">
      <alignment horizontal="right" vertical="top"/>
    </xf>
    <xf numFmtId="38" fontId="25" fillId="0" borderId="0" xfId="3" applyFont="1" applyAlignment="1">
      <alignment vertical="top"/>
    </xf>
    <xf numFmtId="176" fontId="6" fillId="0" borderId="20" xfId="5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distributed" vertical="center"/>
    </xf>
    <xf numFmtId="49" fontId="6" fillId="0" borderId="16" xfId="0" applyNumberFormat="1" applyFont="1" applyFill="1" applyBorder="1" applyAlignment="1">
      <alignment horizontal="right" vertical="center"/>
    </xf>
    <xf numFmtId="0" fontId="0" fillId="0" borderId="0" xfId="0"/>
    <xf numFmtId="187" fontId="6" fillId="0" borderId="0" xfId="5" applyNumberFormat="1" applyFont="1" applyBorder="1" applyAlignment="1">
      <alignment horizontal="center" vertical="center"/>
    </xf>
    <xf numFmtId="187" fontId="16" fillId="0" borderId="0" xfId="5" applyNumberFormat="1" applyFont="1" applyBorder="1" applyAlignment="1"/>
    <xf numFmtId="187" fontId="21" fillId="0" borderId="0" xfId="5" applyNumberFormat="1" applyFont="1" applyBorder="1" applyAlignment="1">
      <alignment horizontal="distributed"/>
    </xf>
    <xf numFmtId="0" fontId="0" fillId="0" borderId="0" xfId="0"/>
    <xf numFmtId="0" fontId="7" fillId="0" borderId="7" xfId="5" applyFont="1" applyBorder="1" applyAlignment="1">
      <alignment horizontal="right" vertical="top"/>
    </xf>
    <xf numFmtId="0" fontId="7" fillId="0" borderId="0" xfId="0" applyFont="1"/>
    <xf numFmtId="0" fontId="0" fillId="0" borderId="0" xfId="0"/>
    <xf numFmtId="176" fontId="6" fillId="0" borderId="25" xfId="5" quotePrefix="1" applyNumberFormat="1" applyFont="1" applyFill="1" applyBorder="1" applyAlignment="1">
      <alignment horizontal="center" vertical="center" wrapText="1"/>
    </xf>
    <xf numFmtId="186" fontId="6" fillId="0" borderId="15" xfId="5" applyNumberFormat="1" applyFont="1" applyBorder="1" applyAlignment="1">
      <alignment horizontal="center" vertical="center"/>
    </xf>
    <xf numFmtId="186" fontId="6" fillId="0" borderId="16" xfId="5" applyNumberFormat="1" applyFont="1" applyBorder="1" applyAlignment="1">
      <alignment horizontal="center" vertical="center"/>
    </xf>
    <xf numFmtId="180" fontId="33" fillId="0" borderId="0" xfId="0" applyNumberFormat="1" applyFont="1" applyFill="1" applyBorder="1" applyAlignment="1">
      <alignment horizontal="center" vertical="center"/>
    </xf>
    <xf numFmtId="0" fontId="34" fillId="0" borderId="0" xfId="15" applyNumberFormat="1" applyFont="1" applyFill="1" applyBorder="1" applyAlignment="1"/>
    <xf numFmtId="0" fontId="34" fillId="0" borderId="0" xfId="15" applyNumberFormat="1" applyFont="1" applyFill="1" applyBorder="1" applyAlignment="1">
      <alignment horizontal="center" vertical="center"/>
    </xf>
    <xf numFmtId="0" fontId="34" fillId="0" borderId="0" xfId="15" applyNumberFormat="1" applyFont="1" applyFill="1" applyBorder="1" applyAlignment="1">
      <alignment horizontal="distributed" vertical="center"/>
    </xf>
    <xf numFmtId="181" fontId="33" fillId="0" borderId="0" xfId="0" applyNumberFormat="1" applyFont="1" applyFill="1" applyBorder="1" applyAlignment="1">
      <alignment horizontal="center" vertical="center"/>
    </xf>
    <xf numFmtId="0" fontId="35" fillId="0" borderId="0" xfId="15" applyNumberFormat="1" applyFont="1" applyFill="1" applyBorder="1" applyAlignment="1"/>
    <xf numFmtId="0" fontId="35" fillId="0" borderId="0" xfId="15" applyNumberFormat="1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distributed" vertical="center"/>
    </xf>
    <xf numFmtId="0" fontId="6" fillId="0" borderId="18" xfId="8" applyFont="1" applyFill="1" applyBorder="1" applyAlignment="1">
      <alignment horizontal="center" vertical="center"/>
    </xf>
    <xf numFmtId="184" fontId="0" fillId="0" borderId="0" xfId="0" applyNumberFormat="1" applyAlignment="1">
      <alignment horizontal="center"/>
    </xf>
    <xf numFmtId="0" fontId="22" fillId="4" borderId="15" xfId="0" applyFont="1" applyFill="1" applyBorder="1" applyAlignment="1">
      <alignment horizontal="distributed" vertical="center"/>
    </xf>
    <xf numFmtId="0" fontId="22" fillId="4" borderId="16" xfId="0" applyFont="1" applyFill="1" applyBorder="1" applyAlignment="1">
      <alignment horizontal="distributed" vertical="center"/>
    </xf>
    <xf numFmtId="0" fontId="6" fillId="0" borderId="31" xfId="8" applyFont="1" applyFill="1" applyBorder="1" applyAlignment="1">
      <alignment horizontal="center" vertical="center"/>
    </xf>
    <xf numFmtId="0" fontId="7" fillId="0" borderId="0" xfId="8" applyFont="1" applyFill="1" applyBorder="1"/>
    <xf numFmtId="0" fontId="0" fillId="0" borderId="0" xfId="0" applyAlignment="1">
      <alignment horizontal="center"/>
    </xf>
    <xf numFmtId="176" fontId="29" fillId="0" borderId="1" xfId="5" applyNumberFormat="1" applyFont="1" applyBorder="1" applyAlignment="1">
      <alignment horizontal="center" vertical="center"/>
    </xf>
    <xf numFmtId="176" fontId="29" fillId="0" borderId="7" xfId="5" quotePrefix="1" applyNumberFormat="1" applyFont="1" applyFill="1" applyBorder="1" applyAlignment="1">
      <alignment horizontal="center" vertical="center" wrapText="1"/>
    </xf>
    <xf numFmtId="176" fontId="29" fillId="0" borderId="0" xfId="5" quotePrefix="1" applyNumberFormat="1" applyFont="1" applyFill="1" applyBorder="1" applyAlignment="1">
      <alignment horizontal="center" vertical="center"/>
    </xf>
    <xf numFmtId="176" fontId="29" fillId="0" borderId="0" xfId="5" applyNumberFormat="1" applyFont="1" applyFill="1" applyBorder="1" applyAlignment="1">
      <alignment horizontal="center" vertical="center"/>
    </xf>
    <xf numFmtId="186" fontId="29" fillId="0" borderId="0" xfId="5" applyNumberFormat="1" applyFont="1" applyBorder="1" applyAlignment="1">
      <alignment horizontal="center" vertical="center"/>
    </xf>
    <xf numFmtId="186" fontId="29" fillId="0" borderId="23" xfId="5" applyNumberFormat="1" applyFont="1" applyBorder="1" applyAlignment="1">
      <alignment horizontal="center" vertical="center"/>
    </xf>
    <xf numFmtId="186" fontId="29" fillId="0" borderId="14" xfId="5" applyNumberFormat="1" applyFont="1" applyBorder="1" applyAlignment="1">
      <alignment horizontal="center" vertical="center"/>
    </xf>
    <xf numFmtId="176" fontId="29" fillId="0" borderId="1" xfId="0" applyNumberFormat="1" applyFont="1" applyBorder="1" applyAlignment="1">
      <alignment horizontal="center" vertical="center"/>
    </xf>
    <xf numFmtId="176" fontId="29" fillId="0" borderId="13" xfId="0" applyNumberFormat="1" applyFont="1" applyBorder="1" applyAlignment="1">
      <alignment horizontal="center" vertical="center"/>
    </xf>
    <xf numFmtId="176" fontId="29" fillId="0" borderId="20" xfId="0" quotePrefix="1" applyNumberFormat="1" applyFont="1" applyFill="1" applyBorder="1" applyAlignment="1">
      <alignment horizontal="center" vertical="center"/>
    </xf>
    <xf numFmtId="176" fontId="29" fillId="0" borderId="7" xfId="0" quotePrefix="1" applyNumberFormat="1" applyFont="1" applyFill="1" applyBorder="1" applyAlignment="1">
      <alignment horizontal="center" vertical="center"/>
    </xf>
    <xf numFmtId="176" fontId="29" fillId="0" borderId="7" xfId="0" applyNumberFormat="1" applyFont="1" applyFill="1" applyBorder="1" applyAlignment="1">
      <alignment horizontal="center" vertical="center"/>
    </xf>
    <xf numFmtId="180" fontId="29" fillId="0" borderId="5" xfId="0" applyNumberFormat="1" applyFont="1" applyFill="1" applyBorder="1" applyAlignment="1">
      <alignment horizontal="center" vertical="center"/>
    </xf>
    <xf numFmtId="180" fontId="29" fillId="0" borderId="0" xfId="0" applyNumberFormat="1" applyFont="1" applyFill="1" applyBorder="1" applyAlignment="1">
      <alignment horizontal="center" vertical="center"/>
    </xf>
    <xf numFmtId="181" fontId="29" fillId="0" borderId="5" xfId="0" applyNumberFormat="1" applyFont="1" applyFill="1" applyBorder="1" applyAlignment="1">
      <alignment horizontal="center" vertical="center"/>
    </xf>
    <xf numFmtId="180" fontId="29" fillId="0" borderId="5" xfId="0" quotePrefix="1" applyNumberFormat="1" applyFont="1" applyFill="1" applyBorder="1" applyAlignment="1">
      <alignment horizontal="center" vertical="center"/>
    </xf>
    <xf numFmtId="180" fontId="29" fillId="0" borderId="0" xfId="0" quotePrefix="1" applyNumberFormat="1" applyFont="1" applyFill="1" applyBorder="1" applyAlignment="1">
      <alignment horizontal="center" vertical="center"/>
    </xf>
    <xf numFmtId="181" fontId="29" fillId="0" borderId="0" xfId="0" quotePrefix="1" applyNumberFormat="1" applyFont="1" applyFill="1" applyBorder="1" applyAlignment="1">
      <alignment horizontal="center" vertical="center"/>
    </xf>
    <xf numFmtId="180" fontId="29" fillId="0" borderId="23" xfId="0" quotePrefix="1" applyNumberFormat="1" applyFont="1" applyFill="1" applyBorder="1" applyAlignment="1">
      <alignment horizontal="center" vertical="center"/>
    </xf>
    <xf numFmtId="180" fontId="29" fillId="0" borderId="14" xfId="0" quotePrefix="1" applyNumberFormat="1" applyFont="1" applyFill="1" applyBorder="1" applyAlignment="1">
      <alignment horizontal="center" vertical="center"/>
    </xf>
    <xf numFmtId="177" fontId="29" fillId="0" borderId="20" xfId="5" quotePrefix="1" applyNumberFormat="1" applyFont="1" applyFill="1" applyBorder="1" applyAlignment="1">
      <alignment horizontal="center" vertical="center"/>
    </xf>
    <xf numFmtId="177" fontId="29" fillId="0" borderId="7" xfId="5" quotePrefix="1" applyNumberFormat="1" applyFont="1" applyFill="1" applyBorder="1" applyAlignment="1">
      <alignment horizontal="center" vertical="center"/>
    </xf>
    <xf numFmtId="177" fontId="29" fillId="0" borderId="5" xfId="5" quotePrefix="1" applyNumberFormat="1" applyFont="1" applyFill="1" applyBorder="1" applyAlignment="1">
      <alignment horizontal="center" vertical="center"/>
    </xf>
    <xf numFmtId="176" fontId="29" fillId="0" borderId="15" xfId="5" quotePrefix="1" applyNumberFormat="1" applyFont="1" applyFill="1" applyBorder="1" applyAlignment="1">
      <alignment horizontal="center" vertical="center"/>
    </xf>
    <xf numFmtId="177" fontId="29" fillId="0" borderId="5" xfId="5" applyNumberFormat="1" applyFont="1" applyFill="1" applyBorder="1" applyAlignment="1">
      <alignment horizontal="center" vertical="center"/>
    </xf>
    <xf numFmtId="177" fontId="29" fillId="0" borderId="15" xfId="5" applyNumberFormat="1" applyFont="1" applyFill="1" applyBorder="1" applyAlignment="1">
      <alignment horizontal="center" vertical="center"/>
    </xf>
    <xf numFmtId="181" fontId="29" fillId="0" borderId="5" xfId="0" quotePrefix="1" applyNumberFormat="1" applyFont="1" applyFill="1" applyBorder="1" applyAlignment="1">
      <alignment horizontal="center" vertical="center"/>
    </xf>
    <xf numFmtId="181" fontId="29" fillId="0" borderId="15" xfId="0" quotePrefix="1" applyNumberFormat="1" applyFont="1" applyFill="1" applyBorder="1" applyAlignment="1">
      <alignment horizontal="center" vertical="center"/>
    </xf>
    <xf numFmtId="177" fontId="29" fillId="0" borderId="0" xfId="5" applyNumberFormat="1" applyFont="1" applyFill="1" applyBorder="1" applyAlignment="1">
      <alignment horizontal="center" vertical="center"/>
    </xf>
    <xf numFmtId="176" fontId="29" fillId="0" borderId="15" xfId="5" applyNumberFormat="1" applyFont="1" applyFill="1" applyBorder="1" applyAlignment="1">
      <alignment horizontal="center" vertical="center"/>
    </xf>
    <xf numFmtId="179" fontId="29" fillId="0" borderId="5" xfId="5" quotePrefix="1" applyNumberFormat="1" applyFont="1" applyFill="1" applyBorder="1" applyAlignment="1">
      <alignment horizontal="center" vertical="center"/>
    </xf>
    <xf numFmtId="178" fontId="29" fillId="0" borderId="15" xfId="5" quotePrefix="1" applyNumberFormat="1" applyFont="1" applyFill="1" applyBorder="1" applyAlignment="1">
      <alignment horizontal="center" vertical="center"/>
    </xf>
    <xf numFmtId="178" fontId="29" fillId="0" borderId="0" xfId="5" quotePrefix="1" applyNumberFormat="1" applyFont="1" applyFill="1" applyBorder="1" applyAlignment="1">
      <alignment horizontal="center" vertical="center"/>
    </xf>
    <xf numFmtId="179" fontId="29" fillId="0" borderId="5" xfId="5" applyNumberFormat="1" applyFont="1" applyFill="1" applyBorder="1" applyAlignment="1">
      <alignment horizontal="center" vertical="center"/>
    </xf>
    <xf numFmtId="179" fontId="29" fillId="0" borderId="15" xfId="5" applyNumberFormat="1" applyFont="1" applyFill="1" applyBorder="1" applyAlignment="1">
      <alignment horizontal="center" vertical="center"/>
    </xf>
    <xf numFmtId="178" fontId="29" fillId="0" borderId="15" xfId="5" applyNumberFormat="1" applyFont="1" applyFill="1" applyBorder="1" applyAlignment="1">
      <alignment horizontal="center" vertical="center"/>
    </xf>
    <xf numFmtId="178" fontId="29" fillId="0" borderId="0" xfId="5" applyNumberFormat="1" applyFont="1" applyFill="1" applyBorder="1" applyAlignment="1">
      <alignment horizontal="center" vertical="center"/>
    </xf>
    <xf numFmtId="177" fontId="29" fillId="0" borderId="23" xfId="5" applyNumberFormat="1" applyFont="1" applyFill="1" applyBorder="1" applyAlignment="1">
      <alignment horizontal="center" vertical="center"/>
    </xf>
    <xf numFmtId="176" fontId="29" fillId="0" borderId="16" xfId="5" applyNumberFormat="1" applyFont="1" applyFill="1" applyBorder="1" applyAlignment="1">
      <alignment horizontal="center" vertical="center"/>
    </xf>
    <xf numFmtId="178" fontId="29" fillId="0" borderId="16" xfId="5" applyNumberFormat="1" applyFont="1" applyFill="1" applyBorder="1" applyAlignment="1">
      <alignment horizontal="center" vertical="center"/>
    </xf>
    <xf numFmtId="179" fontId="29" fillId="0" borderId="23" xfId="5" applyNumberFormat="1" applyFont="1" applyFill="1" applyBorder="1" applyAlignment="1">
      <alignment horizontal="center" vertical="center"/>
    </xf>
    <xf numFmtId="180" fontId="36" fillId="0" borderId="20" xfId="0" quotePrefix="1" applyNumberFormat="1" applyFont="1" applyFill="1" applyBorder="1" applyAlignment="1">
      <alignment horizontal="center" vertical="center"/>
    </xf>
    <xf numFmtId="180" fontId="36" fillId="0" borderId="0" xfId="0" quotePrefix="1" applyNumberFormat="1" applyFont="1" applyFill="1" applyAlignment="1">
      <alignment horizontal="center" vertical="center"/>
    </xf>
    <xf numFmtId="180" fontId="29" fillId="0" borderId="0" xfId="0" applyNumberFormat="1" applyFont="1" applyFill="1" applyAlignment="1">
      <alignment horizontal="center" vertical="center"/>
    </xf>
    <xf numFmtId="180" fontId="29" fillId="0" borderId="0" xfId="0" quotePrefix="1" applyNumberFormat="1" applyFont="1" applyFill="1" applyAlignment="1">
      <alignment horizontal="center" vertical="center"/>
    </xf>
    <xf numFmtId="180" fontId="36" fillId="0" borderId="5" xfId="0" quotePrefix="1" applyNumberFormat="1" applyFont="1" applyFill="1" applyBorder="1" applyAlignment="1">
      <alignment horizontal="center" vertical="center"/>
    </xf>
    <xf numFmtId="181" fontId="36" fillId="0" borderId="0" xfId="0" quotePrefix="1" applyNumberFormat="1" applyFont="1" applyFill="1" applyBorder="1" applyAlignment="1">
      <alignment horizontal="center" vertical="center"/>
    </xf>
    <xf numFmtId="180" fontId="36" fillId="0" borderId="5" xfId="0" applyNumberFormat="1" applyFont="1" applyFill="1" applyBorder="1" applyAlignment="1">
      <alignment horizontal="center" vertical="center"/>
    </xf>
    <xf numFmtId="181" fontId="36" fillId="0" borderId="0" xfId="0" applyNumberFormat="1" applyFont="1" applyFill="1" applyBorder="1" applyAlignment="1">
      <alignment horizontal="center" vertical="center"/>
    </xf>
    <xf numFmtId="180" fontId="37" fillId="0" borderId="0" xfId="0" quotePrefix="1" applyNumberFormat="1" applyFont="1" applyFill="1" applyAlignment="1">
      <alignment horizontal="center" vertical="center"/>
    </xf>
    <xf numFmtId="181" fontId="29" fillId="0" borderId="0" xfId="0" applyNumberFormat="1" applyFont="1" applyFill="1" applyBorder="1" applyAlignment="1">
      <alignment horizontal="center" vertical="center"/>
    </xf>
    <xf numFmtId="180" fontId="29" fillId="0" borderId="23" xfId="0" applyNumberFormat="1" applyFont="1" applyFill="1" applyBorder="1" applyAlignment="1">
      <alignment horizontal="center" vertical="center"/>
    </xf>
    <xf numFmtId="181" fontId="29" fillId="0" borderId="14" xfId="0" applyNumberFormat="1" applyFont="1" applyFill="1" applyBorder="1" applyAlignment="1">
      <alignment horizontal="center" vertical="center"/>
    </xf>
    <xf numFmtId="180" fontId="29" fillId="0" borderId="7" xfId="0" applyNumberFormat="1" applyFont="1" applyFill="1" applyBorder="1" applyAlignment="1">
      <alignment horizontal="center" vertical="center"/>
    </xf>
    <xf numFmtId="180" fontId="29" fillId="0" borderId="20" xfId="0" quotePrefix="1" applyNumberFormat="1" applyFont="1" applyFill="1" applyBorder="1" applyAlignment="1">
      <alignment horizontal="center" vertical="center"/>
    </xf>
    <xf numFmtId="181" fontId="29" fillId="0" borderId="7" xfId="0" quotePrefix="1" applyNumberFormat="1" applyFont="1" applyFill="1" applyBorder="1" applyAlignment="1">
      <alignment horizontal="center" vertical="center"/>
    </xf>
    <xf numFmtId="181" fontId="29" fillId="0" borderId="25" xfId="0" quotePrefix="1" applyNumberFormat="1" applyFont="1" applyFill="1" applyBorder="1" applyAlignment="1">
      <alignment horizontal="center" vertical="center"/>
    </xf>
    <xf numFmtId="180" fontId="29" fillId="0" borderId="7" xfId="0" quotePrefix="1" applyNumberFormat="1" applyFont="1" applyFill="1" applyBorder="1" applyAlignment="1">
      <alignment horizontal="center" vertical="center"/>
    </xf>
    <xf numFmtId="181" fontId="29" fillId="0" borderId="0" xfId="15" quotePrefix="1" applyNumberFormat="1" applyFont="1" applyFill="1" applyBorder="1" applyAlignment="1">
      <alignment horizontal="center" vertical="center"/>
    </xf>
    <xf numFmtId="181" fontId="29" fillId="0" borderId="14" xfId="15" quotePrefix="1" applyNumberFormat="1" applyFont="1" applyFill="1" applyBorder="1" applyAlignment="1">
      <alignment horizontal="center" vertical="center"/>
    </xf>
    <xf numFmtId="181" fontId="29" fillId="0" borderId="14" xfId="0" quotePrefix="1" applyNumberFormat="1" applyFont="1" applyFill="1" applyBorder="1" applyAlignment="1">
      <alignment horizontal="center" vertical="center"/>
    </xf>
    <xf numFmtId="181" fontId="29" fillId="0" borderId="16" xfId="0" quotePrefix="1" applyNumberFormat="1" applyFont="1" applyFill="1" applyBorder="1" applyAlignment="1">
      <alignment horizontal="center" vertical="center"/>
    </xf>
    <xf numFmtId="183" fontId="29" fillId="0" borderId="20" xfId="0" quotePrefix="1" applyNumberFormat="1" applyFont="1" applyFill="1" applyBorder="1" applyAlignment="1">
      <alignment horizontal="center" vertical="center"/>
    </xf>
    <xf numFmtId="185" fontId="29" fillId="0" borderId="7" xfId="0" quotePrefix="1" applyNumberFormat="1" applyFont="1" applyFill="1" applyBorder="1" applyAlignment="1">
      <alignment horizontal="center" vertical="center"/>
    </xf>
    <xf numFmtId="183" fontId="29" fillId="0" borderId="7" xfId="0" quotePrefix="1" applyNumberFormat="1" applyFont="1" applyFill="1" applyBorder="1" applyAlignment="1">
      <alignment horizontal="center" vertical="center"/>
    </xf>
    <xf numFmtId="183" fontId="29" fillId="0" borderId="5" xfId="0" quotePrefix="1" applyNumberFormat="1" applyFont="1" applyFill="1" applyBorder="1" applyAlignment="1">
      <alignment horizontal="center" vertical="center"/>
    </xf>
    <xf numFmtId="185" fontId="29" fillId="0" borderId="0" xfId="0" quotePrefix="1" applyNumberFormat="1" applyFont="1" applyFill="1" applyBorder="1" applyAlignment="1">
      <alignment horizontal="center" vertical="center"/>
    </xf>
    <xf numFmtId="183" fontId="29" fillId="0" borderId="0" xfId="0" quotePrefix="1" applyNumberFormat="1" applyFont="1" applyFill="1" applyBorder="1" applyAlignment="1">
      <alignment horizontal="center" vertical="center"/>
    </xf>
    <xf numFmtId="183" fontId="29" fillId="0" borderId="23" xfId="0" quotePrefix="1" applyNumberFormat="1" applyFont="1" applyFill="1" applyBorder="1" applyAlignment="1">
      <alignment horizontal="center" vertical="center"/>
    </xf>
    <xf numFmtId="185" fontId="29" fillId="0" borderId="14" xfId="0" quotePrefix="1" applyNumberFormat="1" applyFont="1" applyFill="1" applyBorder="1" applyAlignment="1">
      <alignment horizontal="center" vertical="center"/>
    </xf>
    <xf numFmtId="183" fontId="29" fillId="0" borderId="14" xfId="0" quotePrefix="1" applyNumberFormat="1" applyFont="1" applyFill="1" applyBorder="1" applyAlignment="1">
      <alignment horizontal="center" vertical="center"/>
    </xf>
    <xf numFmtId="38" fontId="36" fillId="0" borderId="0" xfId="2" applyFont="1" applyAlignment="1">
      <alignment horizontal="center" vertical="center"/>
    </xf>
    <xf numFmtId="38" fontId="36" fillId="0" borderId="0" xfId="2" applyFont="1" applyFill="1" applyAlignment="1">
      <alignment horizontal="center" vertical="center"/>
    </xf>
    <xf numFmtId="182" fontId="29" fillId="0" borderId="0" xfId="10" applyNumberFormat="1" applyFont="1" applyFill="1" applyBorder="1" applyAlignment="1">
      <alignment horizontal="center" vertical="center"/>
    </xf>
    <xf numFmtId="38" fontId="29" fillId="0" borderId="0" xfId="2" applyFont="1" applyFill="1" applyAlignment="1">
      <alignment horizontal="center" vertical="center"/>
    </xf>
    <xf numFmtId="38" fontId="29" fillId="0" borderId="14" xfId="2" applyFont="1" applyFill="1" applyBorder="1" applyAlignment="1">
      <alignment horizontal="center" vertical="center"/>
    </xf>
    <xf numFmtId="0" fontId="31" fillId="0" borderId="1" xfId="13" applyFont="1" applyBorder="1" applyAlignment="1">
      <alignment horizontal="center" vertical="center"/>
    </xf>
    <xf numFmtId="0" fontId="31" fillId="0" borderId="13" xfId="13" applyFont="1" applyBorder="1" applyAlignment="1">
      <alignment horizontal="center" vertical="center" wrapText="1" shrinkToFit="1"/>
    </xf>
    <xf numFmtId="0" fontId="29" fillId="0" borderId="16" xfId="8" applyFont="1" applyBorder="1" applyAlignment="1">
      <alignment horizontal="center" vertical="center"/>
    </xf>
    <xf numFmtId="187" fontId="29" fillId="0" borderId="12" xfId="8" applyNumberFormat="1" applyFont="1" applyBorder="1" applyAlignment="1">
      <alignment horizontal="center" vertical="center"/>
    </xf>
    <xf numFmtId="187" fontId="29" fillId="0" borderId="12" xfId="8" applyNumberFormat="1" applyFont="1" applyFill="1" applyBorder="1" applyAlignment="1">
      <alignment horizontal="center" vertical="center"/>
    </xf>
    <xf numFmtId="187" fontId="29" fillId="0" borderId="12" xfId="12" applyNumberFormat="1" applyFont="1" applyFill="1" applyBorder="1" applyAlignment="1">
      <alignment horizontal="center" vertical="center"/>
    </xf>
    <xf numFmtId="187" fontId="29" fillId="0" borderId="12" xfId="0" applyNumberFormat="1" applyFont="1" applyBorder="1" applyAlignment="1">
      <alignment horizontal="center" vertical="center"/>
    </xf>
    <xf numFmtId="186" fontId="29" fillId="0" borderId="12" xfId="0" applyNumberFormat="1" applyFont="1" applyBorder="1" applyAlignment="1">
      <alignment horizontal="center" vertical="center"/>
    </xf>
    <xf numFmtId="186" fontId="29" fillId="0" borderId="23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84" fontId="36" fillId="0" borderId="7" xfId="0" applyNumberFormat="1" applyFont="1" applyBorder="1" applyAlignment="1">
      <alignment horizontal="center" vertical="center"/>
    </xf>
    <xf numFmtId="191" fontId="36" fillId="0" borderId="7" xfId="0" applyNumberFormat="1" applyFont="1" applyBorder="1" applyAlignment="1">
      <alignment horizontal="center" vertical="center"/>
    </xf>
    <xf numFmtId="191" fontId="36" fillId="0" borderId="25" xfId="0" applyNumberFormat="1" applyFont="1" applyBorder="1" applyAlignment="1">
      <alignment horizontal="center" vertical="center"/>
    </xf>
    <xf numFmtId="184" fontId="36" fillId="4" borderId="0" xfId="0" applyNumberFormat="1" applyFont="1" applyFill="1" applyBorder="1" applyAlignment="1">
      <alignment horizontal="center" vertical="center"/>
    </xf>
    <xf numFmtId="191" fontId="36" fillId="4" borderId="0" xfId="0" applyNumberFormat="1" applyFont="1" applyFill="1" applyBorder="1" applyAlignment="1">
      <alignment horizontal="center" vertical="center"/>
    </xf>
    <xf numFmtId="191" fontId="36" fillId="4" borderId="15" xfId="0" applyNumberFormat="1" applyFont="1" applyFill="1" applyBorder="1" applyAlignment="1">
      <alignment horizontal="center" vertical="center"/>
    </xf>
    <xf numFmtId="184" fontId="29" fillId="0" borderId="0" xfId="0" applyNumberFormat="1" applyFont="1" applyBorder="1" applyAlignment="1">
      <alignment horizontal="center" vertical="center"/>
    </xf>
    <xf numFmtId="191" fontId="36" fillId="0" borderId="0" xfId="0" applyNumberFormat="1" applyFont="1" applyBorder="1" applyAlignment="1">
      <alignment horizontal="center" vertical="center"/>
    </xf>
    <xf numFmtId="191" fontId="29" fillId="0" borderId="15" xfId="0" applyNumberFormat="1" applyFont="1" applyBorder="1" applyAlignment="1">
      <alignment horizontal="center" vertical="center"/>
    </xf>
    <xf numFmtId="191" fontId="29" fillId="0" borderId="0" xfId="0" applyNumberFormat="1" applyFont="1" applyBorder="1" applyAlignment="1">
      <alignment horizontal="center" vertical="center"/>
    </xf>
    <xf numFmtId="184" fontId="36" fillId="4" borderId="14" xfId="0" applyNumberFormat="1" applyFont="1" applyFill="1" applyBorder="1" applyAlignment="1">
      <alignment horizontal="center" vertical="center"/>
    </xf>
    <xf numFmtId="191" fontId="36" fillId="4" borderId="14" xfId="0" applyNumberFormat="1" applyFont="1" applyFill="1" applyBorder="1" applyAlignment="1">
      <alignment horizontal="center" vertical="center"/>
    </xf>
    <xf numFmtId="191" fontId="36" fillId="4" borderId="16" xfId="0" applyNumberFormat="1" applyFont="1" applyFill="1" applyBorder="1" applyAlignment="1">
      <alignment horizontal="center" vertical="center"/>
    </xf>
    <xf numFmtId="38" fontId="7" fillId="4" borderId="0" xfId="2" applyFont="1" applyFill="1" applyBorder="1" applyAlignment="1">
      <alignment horizontal="distributed" vertical="center"/>
    </xf>
    <xf numFmtId="38" fontId="6" fillId="4" borderId="5" xfId="2" applyFont="1" applyFill="1" applyBorder="1" applyAlignment="1">
      <alignment horizontal="center" vertical="center"/>
    </xf>
    <xf numFmtId="38" fontId="6" fillId="4" borderId="0" xfId="2" applyFont="1" applyFill="1" applyBorder="1" applyAlignment="1">
      <alignment horizontal="center" vertical="center"/>
    </xf>
    <xf numFmtId="38" fontId="29" fillId="4" borderId="5" xfId="2" applyFont="1" applyFill="1" applyBorder="1" applyAlignment="1">
      <alignment horizontal="center" vertical="center"/>
    </xf>
    <xf numFmtId="38" fontId="29" fillId="4" borderId="0" xfId="2" applyFont="1" applyFill="1" applyBorder="1" applyAlignment="1">
      <alignment horizontal="center" vertical="center"/>
    </xf>
    <xf numFmtId="0" fontId="4" fillId="4" borderId="0" xfId="9" applyFont="1" applyFill="1">
      <alignment vertical="center"/>
    </xf>
    <xf numFmtId="191" fontId="29" fillId="4" borderId="0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distributed" vertical="center"/>
    </xf>
    <xf numFmtId="184" fontId="36" fillId="0" borderId="0" xfId="0" applyNumberFormat="1" applyFont="1" applyBorder="1" applyAlignment="1">
      <alignment horizontal="center" vertical="center"/>
    </xf>
    <xf numFmtId="191" fontId="36" fillId="0" borderId="1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4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right" vertical="center"/>
    </xf>
    <xf numFmtId="49" fontId="29" fillId="0" borderId="6" xfId="5" applyNumberFormat="1" applyFont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top"/>
    </xf>
    <xf numFmtId="0" fontId="23" fillId="0" borderId="0" xfId="4" applyFont="1" applyFill="1" applyAlignment="1">
      <alignment horizontal="left" vertical="center"/>
    </xf>
    <xf numFmtId="49" fontId="7" fillId="0" borderId="20" xfId="5" applyNumberFormat="1" applyFont="1" applyBorder="1" applyAlignment="1">
      <alignment horizontal="center" vertical="center"/>
    </xf>
    <xf numFmtId="49" fontId="7" fillId="0" borderId="9" xfId="5" applyNumberFormat="1" applyFont="1" applyBorder="1" applyAlignment="1">
      <alignment horizontal="center" vertical="center"/>
    </xf>
    <xf numFmtId="0" fontId="25" fillId="0" borderId="7" xfId="10" applyFont="1" applyBorder="1" applyAlignment="1">
      <alignment horizontal="left" vertical="top"/>
    </xf>
    <xf numFmtId="0" fontId="31" fillId="0" borderId="1" xfId="13" applyFont="1" applyBorder="1" applyAlignment="1">
      <alignment horizontal="center" vertical="center" wrapText="1" shrinkToFit="1"/>
    </xf>
    <xf numFmtId="38" fontId="29" fillId="0" borderId="25" xfId="2" applyFont="1" applyBorder="1" applyAlignment="1">
      <alignment horizontal="center" vertical="center"/>
    </xf>
    <xf numFmtId="38" fontId="29" fillId="0" borderId="15" xfId="2" applyFont="1" applyBorder="1" applyAlignment="1">
      <alignment horizontal="center" vertical="center"/>
    </xf>
    <xf numFmtId="38" fontId="29" fillId="4" borderId="15" xfId="2" applyFont="1" applyFill="1" applyBorder="1" applyAlignment="1">
      <alignment horizontal="center" vertical="center"/>
    </xf>
    <xf numFmtId="38" fontId="29" fillId="0" borderId="16" xfId="2" applyFont="1" applyBorder="1" applyAlignment="1">
      <alignment horizontal="center" vertical="center"/>
    </xf>
    <xf numFmtId="49" fontId="29" fillId="0" borderId="6" xfId="5" applyNumberFormat="1" applyFont="1" applyBorder="1" applyAlignment="1">
      <alignment horizontal="center" vertical="center"/>
    </xf>
    <xf numFmtId="176" fontId="6" fillId="0" borderId="1" xfId="5" applyNumberFormat="1" applyFont="1" applyBorder="1" applyAlignment="1">
      <alignment horizontal="center" vertical="center"/>
    </xf>
    <xf numFmtId="176" fontId="6" fillId="0" borderId="13" xfId="5" applyNumberFormat="1" applyFont="1" applyBorder="1" applyAlignment="1">
      <alignment horizontal="center" vertical="center"/>
    </xf>
    <xf numFmtId="49" fontId="7" fillId="0" borderId="9" xfId="5" applyNumberFormat="1" applyFont="1" applyBorder="1" applyAlignment="1">
      <alignment horizontal="center" vertical="center"/>
    </xf>
    <xf numFmtId="49" fontId="7" fillId="0" borderId="20" xfId="5" applyNumberFormat="1" applyFont="1" applyBorder="1" applyAlignment="1">
      <alignment horizontal="center" vertical="center"/>
    </xf>
    <xf numFmtId="176" fontId="29" fillId="0" borderId="2" xfId="5" applyNumberFormat="1" applyFont="1" applyBorder="1" applyAlignment="1">
      <alignment horizontal="center" vertical="center"/>
    </xf>
    <xf numFmtId="176" fontId="29" fillId="0" borderId="20" xfId="5" quotePrefix="1" applyNumberFormat="1" applyFont="1" applyFill="1" applyBorder="1" applyAlignment="1">
      <alignment horizontal="center" vertical="center" wrapText="1"/>
    </xf>
    <xf numFmtId="176" fontId="29" fillId="0" borderId="25" xfId="5" quotePrefix="1" applyNumberFormat="1" applyFont="1" applyFill="1" applyBorder="1" applyAlignment="1">
      <alignment horizontal="center" vertical="center" wrapText="1"/>
    </xf>
    <xf numFmtId="176" fontId="29" fillId="0" borderId="5" xfId="5" quotePrefix="1" applyNumberFormat="1" applyFont="1" applyFill="1" applyBorder="1" applyAlignment="1">
      <alignment horizontal="center" vertical="center"/>
    </xf>
    <xf numFmtId="176" fontId="29" fillId="0" borderId="5" xfId="5" applyNumberFormat="1" applyFont="1" applyFill="1" applyBorder="1" applyAlignment="1">
      <alignment horizontal="center" vertical="center"/>
    </xf>
    <xf numFmtId="186" fontId="29" fillId="0" borderId="5" xfId="5" applyNumberFormat="1" applyFont="1" applyBorder="1" applyAlignment="1">
      <alignment horizontal="center" vertical="center"/>
    </xf>
    <xf numFmtId="186" fontId="29" fillId="0" borderId="15" xfId="5" applyNumberFormat="1" applyFont="1" applyBorder="1" applyAlignment="1">
      <alignment horizontal="center" vertical="center"/>
    </xf>
    <xf numFmtId="186" fontId="29" fillId="0" borderId="16" xfId="5" applyNumberFormat="1" applyFont="1" applyBorder="1" applyAlignment="1">
      <alignment horizontal="center" vertical="center"/>
    </xf>
    <xf numFmtId="182" fontId="20" fillId="0" borderId="25" xfId="10" applyNumberFormat="1" applyFont="1" applyBorder="1" applyAlignment="1">
      <alignment horizontal="center" vertical="center"/>
    </xf>
    <xf numFmtId="182" fontId="20" fillId="0" borderId="15" xfId="10" applyNumberFormat="1" applyFont="1" applyFill="1" applyBorder="1" applyAlignment="1">
      <alignment horizontal="center" vertical="center"/>
    </xf>
    <xf numFmtId="182" fontId="15" fillId="0" borderId="15" xfId="10" applyNumberFormat="1" applyFont="1" applyFill="1" applyBorder="1" applyAlignment="1">
      <alignment horizontal="center" vertical="center"/>
    </xf>
    <xf numFmtId="0" fontId="6" fillId="0" borderId="15" xfId="2" applyNumberFormat="1" applyFont="1" applyBorder="1" applyAlignment="1">
      <alignment horizontal="center" vertical="center"/>
    </xf>
    <xf numFmtId="0" fontId="6" fillId="0" borderId="16" xfId="2" applyNumberFormat="1" applyFont="1" applyBorder="1" applyAlignment="1">
      <alignment horizontal="center" vertical="center"/>
    </xf>
    <xf numFmtId="186" fontId="6" fillId="0" borderId="16" xfId="2" applyNumberFormat="1" applyFont="1" applyBorder="1" applyAlignment="1">
      <alignment horizontal="center" vertical="center"/>
    </xf>
    <xf numFmtId="38" fontId="36" fillId="0" borderId="5" xfId="2" applyFont="1" applyBorder="1" applyAlignment="1">
      <alignment horizontal="center" vertical="center"/>
    </xf>
    <xf numFmtId="38" fontId="36" fillId="0" borderId="0" xfId="2" applyFont="1" applyBorder="1" applyAlignment="1">
      <alignment horizontal="center" vertical="center"/>
    </xf>
    <xf numFmtId="38" fontId="36" fillId="0" borderId="15" xfId="2" applyFont="1" applyBorder="1" applyAlignment="1">
      <alignment horizontal="center" vertical="center"/>
    </xf>
    <xf numFmtId="38" fontId="36" fillId="0" borderId="5" xfId="2" applyFont="1" applyFill="1" applyBorder="1" applyAlignment="1">
      <alignment horizontal="center" vertical="center"/>
    </xf>
    <xf numFmtId="38" fontId="36" fillId="0" borderId="0" xfId="2" applyFont="1" applyFill="1" applyBorder="1" applyAlignment="1">
      <alignment horizontal="center" vertical="center"/>
    </xf>
    <xf numFmtId="38" fontId="36" fillId="0" borderId="15" xfId="2" applyFont="1" applyFill="1" applyBorder="1" applyAlignment="1">
      <alignment horizontal="center" vertical="center"/>
    </xf>
    <xf numFmtId="182" fontId="29" fillId="0" borderId="5" xfId="10" applyNumberFormat="1" applyFont="1" applyFill="1" applyBorder="1" applyAlignment="1">
      <alignment horizontal="center" vertical="center"/>
    </xf>
    <xf numFmtId="182" fontId="29" fillId="0" borderId="15" xfId="10" applyNumberFormat="1" applyFont="1" applyFill="1" applyBorder="1" applyAlignment="1">
      <alignment horizontal="center" vertical="center"/>
    </xf>
    <xf numFmtId="38" fontId="29" fillId="0" borderId="5" xfId="2" applyFont="1" applyFill="1" applyBorder="1" applyAlignment="1">
      <alignment horizontal="center" vertical="center"/>
    </xf>
    <xf numFmtId="38" fontId="29" fillId="0" borderId="0" xfId="2" applyFont="1" applyFill="1" applyBorder="1" applyAlignment="1">
      <alignment horizontal="center" vertical="center"/>
    </xf>
    <xf numFmtId="38" fontId="29" fillId="0" borderId="15" xfId="2" applyFont="1" applyFill="1" applyBorder="1" applyAlignment="1">
      <alignment horizontal="center" vertical="center"/>
    </xf>
    <xf numFmtId="38" fontId="29" fillId="0" borderId="23" xfId="2" applyFont="1" applyFill="1" applyBorder="1" applyAlignment="1">
      <alignment horizontal="center" vertical="center"/>
    </xf>
    <xf numFmtId="38" fontId="29" fillId="0" borderId="16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5" applyFont="1" applyBorder="1" applyAlignment="1">
      <alignment vertical="center"/>
    </xf>
    <xf numFmtId="0" fontId="7" fillId="0" borderId="0" xfId="5" applyFont="1" applyBorder="1"/>
    <xf numFmtId="176" fontId="29" fillId="0" borderId="13" xfId="5" applyNumberFormat="1" applyFont="1" applyBorder="1" applyAlignment="1">
      <alignment horizontal="center" vertical="center"/>
    </xf>
    <xf numFmtId="0" fontId="7" fillId="0" borderId="0" xfId="13" applyFont="1" applyBorder="1" applyAlignment="1">
      <alignment horizontal="right" wrapText="1"/>
    </xf>
    <xf numFmtId="176" fontId="29" fillId="0" borderId="14" xfId="5" quotePrefix="1" applyNumberFormat="1" applyFont="1" applyFill="1" applyBorder="1" applyAlignment="1">
      <alignment horizontal="center" vertical="center"/>
    </xf>
    <xf numFmtId="0" fontId="4" fillId="4" borderId="0" xfId="9" applyFont="1" applyFill="1" applyBorder="1">
      <alignment vertical="center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9" fontId="29" fillId="0" borderId="27" xfId="5" applyNumberFormat="1" applyFont="1" applyFill="1" applyBorder="1" applyAlignment="1">
      <alignment horizontal="center" vertical="center"/>
    </xf>
    <xf numFmtId="49" fontId="29" fillId="0" borderId="30" xfId="5" applyNumberFormat="1" applyFont="1" applyFill="1" applyBorder="1" applyAlignment="1">
      <alignment horizontal="center" vertical="center"/>
    </xf>
    <xf numFmtId="49" fontId="29" fillId="0" borderId="27" xfId="5" applyNumberFormat="1" applyFont="1" applyBorder="1" applyAlignment="1">
      <alignment horizontal="center" vertical="center"/>
    </xf>
    <xf numFmtId="49" fontId="29" fillId="0" borderId="26" xfId="5" applyNumberFormat="1" applyFont="1" applyBorder="1" applyAlignment="1">
      <alignment horizontal="center" vertical="center"/>
    </xf>
    <xf numFmtId="0" fontId="8" fillId="0" borderId="7" xfId="5" applyFont="1" applyFill="1" applyBorder="1" applyAlignment="1">
      <alignment horizontal="left" vertical="top" wrapText="1"/>
    </xf>
    <xf numFmtId="0" fontId="19" fillId="0" borderId="0" xfId="4" applyFont="1" applyFill="1" applyBorder="1" applyAlignment="1">
      <alignment horizontal="left" vertical="center"/>
    </xf>
    <xf numFmtId="0" fontId="7" fillId="0" borderId="24" xfId="4" applyFont="1" applyFill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6" fillId="0" borderId="27" xfId="5" applyNumberFormat="1" applyFont="1" applyBorder="1" applyAlignment="1">
      <alignment horizontal="center" vertical="center"/>
    </xf>
    <xf numFmtId="49" fontId="6" fillId="0" borderId="30" xfId="5" applyNumberFormat="1" applyFont="1" applyBorder="1" applyAlignment="1">
      <alignment horizontal="center" vertical="center"/>
    </xf>
    <xf numFmtId="0" fontId="19" fillId="0" borderId="0" xfId="4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0" borderId="24" xfId="4" applyFont="1" applyFill="1" applyBorder="1" applyAlignment="1">
      <alignment horizontal="right"/>
    </xf>
    <xf numFmtId="0" fontId="6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9" fillId="0" borderId="26" xfId="5" applyNumberFormat="1" applyFont="1" applyFill="1" applyBorder="1" applyAlignment="1">
      <alignment horizontal="center" vertical="center"/>
    </xf>
    <xf numFmtId="176" fontId="29" fillId="0" borderId="9" xfId="0" applyNumberFormat="1" applyFont="1" applyBorder="1" applyAlignment="1">
      <alignment horizontal="center" vertical="center"/>
    </xf>
    <xf numFmtId="176" fontId="29" fillId="0" borderId="4" xfId="0" applyNumberFormat="1" applyFont="1" applyBorder="1" applyAlignment="1">
      <alignment horizontal="center" vertical="center"/>
    </xf>
    <xf numFmtId="176" fontId="29" fillId="0" borderId="12" xfId="0" applyNumberFormat="1" applyFont="1" applyBorder="1" applyAlignment="1">
      <alignment horizontal="center" vertical="center"/>
    </xf>
    <xf numFmtId="176" fontId="29" fillId="0" borderId="20" xfId="0" applyNumberFormat="1" applyFont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 wrapText="1"/>
    </xf>
    <xf numFmtId="176" fontId="29" fillId="0" borderId="23" xfId="0" applyNumberFormat="1" applyFont="1" applyBorder="1" applyAlignment="1">
      <alignment horizontal="center" vertical="center" wrapText="1"/>
    </xf>
    <xf numFmtId="176" fontId="29" fillId="0" borderId="7" xfId="0" applyNumberFormat="1" applyFont="1" applyBorder="1" applyAlignment="1">
      <alignment horizontal="center" vertical="center"/>
    </xf>
    <xf numFmtId="176" fontId="29" fillId="0" borderId="14" xfId="0" applyNumberFormat="1" applyFont="1" applyBorder="1" applyAlignment="1">
      <alignment horizontal="center" vertical="center"/>
    </xf>
    <xf numFmtId="176" fontId="29" fillId="0" borderId="7" xfId="0" applyNumberFormat="1" applyFont="1" applyBorder="1" applyAlignment="1">
      <alignment horizontal="center" vertical="center" wrapText="1"/>
    </xf>
    <xf numFmtId="176" fontId="29" fillId="0" borderId="0" xfId="0" applyNumberFormat="1" applyFont="1" applyBorder="1" applyAlignment="1">
      <alignment horizontal="center" vertical="center"/>
    </xf>
    <xf numFmtId="0" fontId="7" fillId="0" borderId="0" xfId="5" applyFont="1" applyFill="1" applyAlignment="1">
      <alignment horizontal="left" vertical="center"/>
    </xf>
    <xf numFmtId="176" fontId="29" fillId="0" borderId="16" xfId="0" applyNumberFormat="1" applyFont="1" applyBorder="1" applyAlignment="1">
      <alignment horizontal="center" vertical="center"/>
    </xf>
    <xf numFmtId="49" fontId="29" fillId="0" borderId="13" xfId="5" applyNumberFormat="1" applyFont="1" applyBorder="1" applyAlignment="1">
      <alignment horizontal="center" vertical="center"/>
    </xf>
    <xf numFmtId="49" fontId="29" fillId="0" borderId="2" xfId="5" applyNumberFormat="1" applyFont="1" applyBorder="1" applyAlignment="1">
      <alignment horizontal="center" vertical="center"/>
    </xf>
    <xf numFmtId="49" fontId="29" fillId="0" borderId="6" xfId="5" applyNumberFormat="1" applyFont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top" wrapText="1"/>
    </xf>
    <xf numFmtId="0" fontId="7" fillId="0" borderId="0" xfId="4" applyFont="1" applyFill="1" applyBorder="1" applyAlignment="1">
      <alignment horizontal="left" vertical="top"/>
    </xf>
    <xf numFmtId="0" fontId="7" fillId="0" borderId="7" xfId="5" applyFont="1" applyBorder="1" applyAlignment="1">
      <alignment horizontal="right" vertical="top" wrapText="1"/>
    </xf>
    <xf numFmtId="0" fontId="7" fillId="0" borderId="0" xfId="5" applyFont="1" applyAlignment="1">
      <alignment horizontal="left" vertical="center"/>
    </xf>
    <xf numFmtId="0" fontId="23" fillId="0" borderId="0" xfId="4" applyFont="1" applyFill="1" applyAlignment="1">
      <alignment horizontal="left" vertical="center"/>
    </xf>
    <xf numFmtId="0" fontId="22" fillId="0" borderId="24" xfId="5" applyFont="1" applyBorder="1" applyAlignment="1">
      <alignment horizontal="left"/>
    </xf>
    <xf numFmtId="178" fontId="7" fillId="0" borderId="0" xfId="5" applyNumberFormat="1" applyFont="1" applyBorder="1" applyAlignment="1">
      <alignment horizontal="right" wrapText="1"/>
    </xf>
    <xf numFmtId="0" fontId="7" fillId="0" borderId="7" xfId="4" applyFont="1" applyFill="1" applyBorder="1" applyAlignment="1">
      <alignment horizontal="left" vertical="top"/>
    </xf>
    <xf numFmtId="0" fontId="6" fillId="0" borderId="31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176" fontId="6" fillId="0" borderId="1" xfId="5" applyNumberFormat="1" applyFont="1" applyBorder="1" applyAlignment="1">
      <alignment horizontal="center" vertical="center"/>
    </xf>
    <xf numFmtId="177" fontId="6" fillId="0" borderId="1" xfId="5" applyNumberFormat="1" applyFont="1" applyBorder="1" applyAlignment="1">
      <alignment horizontal="center" vertical="center"/>
    </xf>
    <xf numFmtId="176" fontId="6" fillId="0" borderId="13" xfId="5" applyNumberFormat="1" applyFont="1" applyBorder="1" applyAlignment="1">
      <alignment horizontal="center" vertical="center"/>
    </xf>
    <xf numFmtId="177" fontId="6" fillId="0" borderId="28" xfId="5" applyNumberFormat="1" applyFont="1" applyBorder="1" applyAlignment="1">
      <alignment horizontal="center" vertical="center"/>
    </xf>
    <xf numFmtId="177" fontId="6" fillId="0" borderId="27" xfId="5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87" fontId="6" fillId="0" borderId="31" xfId="5" applyNumberFormat="1" applyFont="1" applyBorder="1" applyAlignment="1">
      <alignment horizontal="center" vertical="center"/>
    </xf>
    <xf numFmtId="187" fontId="6" fillId="0" borderId="18" xfId="5" applyNumberFormat="1" applyFont="1" applyBorder="1" applyAlignment="1">
      <alignment horizontal="center" vertical="center"/>
    </xf>
    <xf numFmtId="187" fontId="6" fillId="0" borderId="14" xfId="5" applyNumberFormat="1" applyFont="1" applyBorder="1" applyAlignment="1">
      <alignment horizontal="center" vertical="center"/>
    </xf>
    <xf numFmtId="187" fontId="6" fillId="0" borderId="16" xfId="5" applyNumberFormat="1" applyFont="1" applyBorder="1" applyAlignment="1">
      <alignment horizontal="center" vertical="center"/>
    </xf>
    <xf numFmtId="187" fontId="6" fillId="0" borderId="29" xfId="5" applyNumberFormat="1" applyFont="1" applyBorder="1" applyAlignment="1">
      <alignment horizontal="center" vertical="center"/>
    </xf>
    <xf numFmtId="187" fontId="6" fillId="0" borderId="23" xfId="5" applyNumberFormat="1" applyFont="1" applyBorder="1" applyAlignment="1">
      <alignment horizontal="center" vertical="center"/>
    </xf>
    <xf numFmtId="187" fontId="6" fillId="0" borderId="19" xfId="5" applyNumberFormat="1" applyFont="1" applyBorder="1" applyAlignment="1">
      <alignment horizontal="center" vertical="center"/>
    </xf>
    <xf numFmtId="187" fontId="6" fillId="0" borderId="12" xfId="5" applyNumberFormat="1" applyFont="1" applyBorder="1" applyAlignment="1">
      <alignment horizontal="center" vertical="center"/>
    </xf>
    <xf numFmtId="185" fontId="7" fillId="0" borderId="7" xfId="0" applyNumberFormat="1" applyFont="1" applyFill="1" applyBorder="1" applyAlignment="1">
      <alignment horizontal="left"/>
    </xf>
    <xf numFmtId="181" fontId="29" fillId="0" borderId="7" xfId="0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6" fillId="0" borderId="26" xfId="5" applyNumberFormat="1" applyFont="1" applyBorder="1" applyAlignment="1">
      <alignment horizontal="center" vertical="center"/>
    </xf>
    <xf numFmtId="176" fontId="6" fillId="0" borderId="5" xfId="5" applyNumberFormat="1" applyFont="1" applyBorder="1" applyAlignment="1">
      <alignment horizontal="center" vertical="center"/>
    </xf>
    <xf numFmtId="176" fontId="6" fillId="0" borderId="23" xfId="5" applyNumberFormat="1" applyFont="1" applyBorder="1" applyAlignment="1">
      <alignment horizontal="center" vertical="center"/>
    </xf>
    <xf numFmtId="176" fontId="6" fillId="0" borderId="20" xfId="5" applyNumberFormat="1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left" vertical="top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7" fillId="0" borderId="9" xfId="5" applyNumberFormat="1" applyFont="1" applyBorder="1" applyAlignment="1">
      <alignment horizontal="center" vertical="center"/>
    </xf>
    <xf numFmtId="49" fontId="7" fillId="0" borderId="12" xfId="5" applyNumberFormat="1" applyFont="1" applyBorder="1" applyAlignment="1">
      <alignment horizontal="center" vertical="center"/>
    </xf>
    <xf numFmtId="49" fontId="7" fillId="0" borderId="20" xfId="5" applyNumberFormat="1" applyFont="1" applyBorder="1" applyAlignment="1">
      <alignment horizontal="center" vertical="center"/>
    </xf>
    <xf numFmtId="49" fontId="7" fillId="0" borderId="23" xfId="5" applyNumberFormat="1" applyFont="1" applyBorder="1" applyAlignment="1">
      <alignment horizontal="center" vertical="center"/>
    </xf>
    <xf numFmtId="0" fontId="29" fillId="0" borderId="26" xfId="1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29" fillId="0" borderId="25" xfId="10" applyFont="1" applyBorder="1" applyAlignment="1">
      <alignment horizontal="center" vertical="center" wrapText="1"/>
    </xf>
    <xf numFmtId="0" fontId="29" fillId="0" borderId="16" xfId="10" applyFont="1" applyBorder="1" applyAlignment="1">
      <alignment horizontal="center" vertical="center"/>
    </xf>
    <xf numFmtId="0" fontId="29" fillId="0" borderId="9" xfId="10" applyFont="1" applyBorder="1" applyAlignment="1">
      <alignment horizontal="center" vertical="center" wrapText="1"/>
    </xf>
    <xf numFmtId="0" fontId="29" fillId="0" borderId="12" xfId="10" applyFont="1" applyBorder="1" applyAlignment="1">
      <alignment horizontal="center" vertical="center"/>
    </xf>
    <xf numFmtId="0" fontId="29" fillId="0" borderId="12" xfId="1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 shrinkToFit="1"/>
    </xf>
    <xf numFmtId="0" fontId="30" fillId="0" borderId="12" xfId="0" applyFont="1" applyBorder="1" applyAlignment="1">
      <alignment horizontal="center" vertical="center" shrinkToFit="1"/>
    </xf>
    <xf numFmtId="0" fontId="29" fillId="0" borderId="27" xfId="1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 shrinkToFit="1"/>
    </xf>
    <xf numFmtId="0" fontId="30" fillId="0" borderId="23" xfId="0" applyFont="1" applyBorder="1" applyAlignment="1">
      <alignment horizontal="center" vertical="center" shrinkToFit="1"/>
    </xf>
    <xf numFmtId="0" fontId="25" fillId="0" borderId="7" xfId="10" applyFont="1" applyBorder="1" applyAlignment="1">
      <alignment horizontal="left" vertical="top" wrapText="1"/>
    </xf>
    <xf numFmtId="0" fontId="25" fillId="0" borderId="0" xfId="10" applyFont="1" applyBorder="1" applyAlignment="1">
      <alignment horizontal="left" vertical="top" wrapText="1"/>
    </xf>
    <xf numFmtId="0" fontId="15" fillId="0" borderId="9" xfId="10" applyFont="1" applyBorder="1" applyAlignment="1">
      <alignment horizontal="center" vertical="center" wrapText="1"/>
    </xf>
    <xf numFmtId="0" fontId="15" fillId="0" borderId="12" xfId="1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shrinkToFit="1"/>
    </xf>
    <xf numFmtId="0" fontId="15" fillId="0" borderId="27" xfId="1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5" fillId="0" borderId="18" xfId="10" applyFont="1" applyBorder="1" applyAlignment="1">
      <alignment horizontal="center" vertical="center" wrapText="1"/>
    </xf>
    <xf numFmtId="0" fontId="15" fillId="0" borderId="15" xfId="10" applyFont="1" applyBorder="1" applyAlignment="1">
      <alignment horizontal="center" vertical="center" wrapText="1"/>
    </xf>
    <xf numFmtId="0" fontId="15" fillId="0" borderId="16" xfId="10" applyFont="1" applyBorder="1" applyAlignment="1">
      <alignment horizontal="center" vertical="center" wrapText="1"/>
    </xf>
    <xf numFmtId="0" fontId="15" fillId="0" borderId="12" xfId="10" applyFont="1" applyBorder="1" applyAlignment="1">
      <alignment horizontal="center" vertical="center"/>
    </xf>
    <xf numFmtId="38" fontId="24" fillId="0" borderId="33" xfId="3" applyFont="1" applyBorder="1" applyAlignment="1">
      <alignment horizontal="left"/>
    </xf>
    <xf numFmtId="38" fontId="24" fillId="0" borderId="8" xfId="3" applyFont="1" applyBorder="1" applyAlignment="1">
      <alignment horizontal="left"/>
    </xf>
    <xf numFmtId="188" fontId="6" fillId="0" borderId="27" xfId="0" applyNumberFormat="1" applyFont="1" applyFill="1" applyBorder="1" applyAlignment="1">
      <alignment horizontal="center" vertical="center"/>
    </xf>
    <xf numFmtId="188" fontId="6" fillId="0" borderId="26" xfId="0" applyNumberFormat="1" applyFont="1" applyFill="1" applyBorder="1" applyAlignment="1">
      <alignment horizontal="center" vertical="center"/>
    </xf>
    <xf numFmtId="188" fontId="6" fillId="0" borderId="30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38" fontId="15" fillId="0" borderId="7" xfId="3" applyFont="1" applyBorder="1" applyAlignment="1">
      <alignment horizontal="right" vertical="top"/>
    </xf>
    <xf numFmtId="0" fontId="29" fillId="0" borderId="27" xfId="13" applyFont="1" applyBorder="1" applyAlignment="1">
      <alignment horizontal="center" vertical="center"/>
    </xf>
    <xf numFmtId="0" fontId="29" fillId="0" borderId="26" xfId="13" applyFont="1" applyBorder="1" applyAlignment="1">
      <alignment horizontal="center" vertical="center"/>
    </xf>
    <xf numFmtId="0" fontId="29" fillId="0" borderId="30" xfId="13" applyFont="1" applyBorder="1" applyAlignment="1">
      <alignment horizontal="center" vertical="center"/>
    </xf>
    <xf numFmtId="0" fontId="7" fillId="0" borderId="0" xfId="13" applyFont="1" applyBorder="1" applyAlignment="1">
      <alignment horizontal="right" wrapText="1"/>
    </xf>
    <xf numFmtId="0" fontId="4" fillId="0" borderId="31" xfId="9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27" xfId="13" applyFont="1" applyBorder="1" applyAlignment="1">
      <alignment horizontal="center" vertical="center"/>
    </xf>
    <xf numFmtId="0" fontId="6" fillId="0" borderId="26" xfId="13" applyFont="1" applyBorder="1" applyAlignment="1">
      <alignment horizontal="center" vertical="center"/>
    </xf>
    <xf numFmtId="0" fontId="6" fillId="0" borderId="30" xfId="13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6" fillId="0" borderId="26" xfId="8" applyFont="1" applyFill="1" applyBorder="1" applyAlignment="1">
      <alignment horizontal="center"/>
    </xf>
    <xf numFmtId="0" fontId="6" fillId="0" borderId="30" xfId="8" applyFont="1" applyFill="1" applyBorder="1" applyAlignment="1">
      <alignment horizontal="center"/>
    </xf>
    <xf numFmtId="0" fontId="6" fillId="0" borderId="34" xfId="8" applyFont="1" applyFill="1" applyBorder="1" applyAlignment="1">
      <alignment horizontal="center" vertical="center"/>
    </xf>
    <xf numFmtId="0" fontId="6" fillId="0" borderId="0" xfId="8" applyFont="1" applyBorder="1" applyAlignment="1">
      <alignment horizontal="center" vertical="center"/>
    </xf>
    <xf numFmtId="0" fontId="6" fillId="0" borderId="35" xfId="8" applyFont="1" applyBorder="1" applyAlignment="1">
      <alignment horizontal="center" vertical="center"/>
    </xf>
    <xf numFmtId="0" fontId="25" fillId="0" borderId="32" xfId="10" applyFont="1" applyBorder="1" applyAlignment="1">
      <alignment horizontal="left" vertical="top" wrapText="1"/>
    </xf>
    <xf numFmtId="0" fontId="6" fillId="0" borderId="0" xfId="8" applyFont="1" applyFill="1" applyBorder="1" applyAlignment="1">
      <alignment horizontal="center" vertical="center"/>
    </xf>
    <xf numFmtId="0" fontId="6" fillId="0" borderId="14" xfId="8" applyFont="1" applyBorder="1" applyAlignment="1">
      <alignment horizontal="center" vertical="center"/>
    </xf>
    <xf numFmtId="0" fontId="6" fillId="0" borderId="7" xfId="8" applyFont="1" applyFill="1" applyBorder="1" applyAlignment="1">
      <alignment horizontal="center" vertical="center"/>
    </xf>
    <xf numFmtId="0" fontId="6" fillId="0" borderId="35" xfId="8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distributed" vertical="center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6" fillId="0" borderId="18" xfId="8" applyFont="1" applyFill="1" applyBorder="1" applyAlignment="1">
      <alignment horizontal="center" vertical="center"/>
    </xf>
    <xf numFmtId="0" fontId="6" fillId="0" borderId="15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</cellXfs>
  <cellStyles count="17">
    <cellStyle name="たいむず" xfId="1"/>
    <cellStyle name="桁区切り" xfId="2" builtinId="6"/>
    <cellStyle name="桁区切り 2" xfId="3"/>
    <cellStyle name="標準" xfId="0" builtinId="0"/>
    <cellStyle name="標準 2" xfId="4"/>
    <cellStyle name="標準 2 2" xfId="16"/>
    <cellStyle name="標準 3" xfId="5"/>
    <cellStyle name="標準 4" xfId="6"/>
    <cellStyle name="標準 5" xfId="7"/>
    <cellStyle name="標準 6" xfId="8"/>
    <cellStyle name="標準 7" xfId="9"/>
    <cellStyle name="標準 8" xfId="10"/>
    <cellStyle name="標準 9" xfId="11"/>
    <cellStyle name="標準_(4)" xfId="12"/>
    <cellStyle name="標準_H14　４人以上事業所統計表" xfId="13"/>
    <cellStyle name="標準_Sheet9" xfId="14"/>
    <cellStyle name="標準_新産業分類符号一覧(04.07再訂正)" xfId="1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1:I29"/>
  <sheetViews>
    <sheetView showGridLines="0" tabSelected="1" view="pageBreakPreview" zoomScaleNormal="100" zoomScaleSheetLayoutView="100" workbookViewId="0"/>
  </sheetViews>
  <sheetFormatPr defaultColWidth="9" defaultRowHeight="13.2"/>
  <cols>
    <col min="1" max="8" width="9" style="78"/>
    <col min="9" max="9" width="13.77734375" style="78" customWidth="1"/>
    <col min="10" max="16384" width="9" style="78"/>
  </cols>
  <sheetData>
    <row r="21" spans="1:9" ht="13.8" thickBot="1"/>
    <row r="22" spans="1:9" ht="13.8" thickTop="1">
      <c r="A22" s="521" t="s">
        <v>85</v>
      </c>
      <c r="B22" s="521"/>
      <c r="C22" s="521"/>
      <c r="D22" s="521"/>
      <c r="E22" s="521"/>
      <c r="F22" s="521"/>
      <c r="G22" s="521"/>
      <c r="H22" s="521"/>
      <c r="I22" s="521"/>
    </row>
    <row r="23" spans="1:9">
      <c r="A23" s="522"/>
      <c r="B23" s="522"/>
      <c r="C23" s="522"/>
      <c r="D23" s="522"/>
      <c r="E23" s="522"/>
      <c r="F23" s="522"/>
      <c r="G23" s="522"/>
      <c r="H23" s="522"/>
      <c r="I23" s="522"/>
    </row>
    <row r="24" spans="1:9">
      <c r="A24" s="522"/>
      <c r="B24" s="522"/>
      <c r="C24" s="522"/>
      <c r="D24" s="522"/>
      <c r="E24" s="522"/>
      <c r="F24" s="522"/>
      <c r="G24" s="522"/>
      <c r="H24" s="522"/>
      <c r="I24" s="522"/>
    </row>
    <row r="25" spans="1:9">
      <c r="A25" s="522"/>
      <c r="B25" s="522"/>
      <c r="C25" s="522"/>
      <c r="D25" s="522"/>
      <c r="E25" s="522"/>
      <c r="F25" s="522"/>
      <c r="G25" s="522"/>
      <c r="H25" s="522"/>
      <c r="I25" s="522"/>
    </row>
    <row r="26" spans="1:9">
      <c r="A26" s="522"/>
      <c r="B26" s="522"/>
      <c r="C26" s="522"/>
      <c r="D26" s="522"/>
      <c r="E26" s="522"/>
      <c r="F26" s="522"/>
      <c r="G26" s="522"/>
      <c r="H26" s="522"/>
      <c r="I26" s="522"/>
    </row>
    <row r="27" spans="1:9">
      <c r="A27" s="522"/>
      <c r="B27" s="522"/>
      <c r="C27" s="522"/>
      <c r="D27" s="522"/>
      <c r="E27" s="522"/>
      <c r="F27" s="522"/>
      <c r="G27" s="522"/>
      <c r="H27" s="522"/>
      <c r="I27" s="522"/>
    </row>
    <row r="28" spans="1:9" ht="13.8" thickBot="1">
      <c r="A28" s="523"/>
      <c r="B28" s="523"/>
      <c r="C28" s="523"/>
      <c r="D28" s="523"/>
      <c r="E28" s="523"/>
      <c r="F28" s="523"/>
      <c r="G28" s="523"/>
      <c r="H28" s="523"/>
      <c r="I28" s="523"/>
    </row>
    <row r="29" spans="1:9" ht="13.8" thickTop="1"/>
  </sheetData>
  <mergeCells count="1">
    <mergeCell ref="A22:I28"/>
  </mergeCells>
  <phoneticPr fontId="2"/>
  <printOptions horizontalCentered="1"/>
  <pageMargins left="0.78" right="0.17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1:N36"/>
  <sheetViews>
    <sheetView showGridLines="0" view="pageBreakPreview" zoomScaleNormal="100" zoomScaleSheetLayoutView="100" workbookViewId="0"/>
  </sheetViews>
  <sheetFormatPr defaultColWidth="9" defaultRowHeight="10.8"/>
  <cols>
    <col min="1" max="1" width="16.77734375" style="37" customWidth="1"/>
    <col min="2" max="2" width="22.77734375" style="37" customWidth="1"/>
    <col min="3" max="3" width="10.6640625" style="37" customWidth="1"/>
    <col min="4" max="4" width="10.6640625" style="41" customWidth="1"/>
    <col min="5" max="6" width="10.6640625" style="37" customWidth="1"/>
    <col min="7" max="7" width="10.6640625" style="41" customWidth="1"/>
    <col min="8" max="9" width="10.6640625" style="37" customWidth="1"/>
    <col min="10" max="14" width="11.88671875" style="37" customWidth="1"/>
    <col min="15" max="16384" width="9" style="37"/>
  </cols>
  <sheetData>
    <row r="1" spans="1:14" ht="21" customHeight="1">
      <c r="A1" s="95" t="s">
        <v>105</v>
      </c>
      <c r="B1" s="38"/>
      <c r="C1" s="38"/>
      <c r="D1" s="40"/>
      <c r="E1" s="38"/>
      <c r="F1" s="38"/>
      <c r="H1" s="39"/>
      <c r="I1" s="39"/>
      <c r="J1" s="39"/>
      <c r="K1" s="39"/>
      <c r="L1" s="38"/>
      <c r="M1" s="38"/>
      <c r="N1" s="38"/>
    </row>
    <row r="2" spans="1:14" s="1" customFormat="1" ht="24.75" customHeight="1">
      <c r="A2" s="232" t="s">
        <v>382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s="1" customFormat="1" ht="19.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8" customHeight="1" thickTop="1">
      <c r="A4" s="651"/>
      <c r="B4" s="652"/>
      <c r="C4" s="130" t="s">
        <v>340</v>
      </c>
      <c r="D4" s="352" t="s">
        <v>57</v>
      </c>
      <c r="E4" s="352" t="s">
        <v>130</v>
      </c>
      <c r="F4" s="352" t="s">
        <v>388</v>
      </c>
      <c r="G4" s="352" t="s">
        <v>398</v>
      </c>
      <c r="H4" s="352" t="s">
        <v>421</v>
      </c>
      <c r="I4" s="356" t="s">
        <v>422</v>
      </c>
      <c r="J4" s="357"/>
    </row>
    <row r="5" spans="1:14" ht="23.25" customHeight="1">
      <c r="A5" s="659" t="s">
        <v>117</v>
      </c>
      <c r="B5" s="97" t="s">
        <v>107</v>
      </c>
      <c r="C5" s="98">
        <v>66</v>
      </c>
      <c r="D5" s="99">
        <v>61</v>
      </c>
      <c r="E5" s="100">
        <v>58</v>
      </c>
      <c r="F5" s="100">
        <v>56</v>
      </c>
      <c r="G5" s="100">
        <v>58</v>
      </c>
      <c r="H5" s="306">
        <v>52</v>
      </c>
      <c r="I5" s="131">
        <v>55</v>
      </c>
    </row>
    <row r="6" spans="1:14" ht="23.25" customHeight="1">
      <c r="A6" s="657"/>
      <c r="B6" s="101" t="s">
        <v>114</v>
      </c>
      <c r="C6" s="102">
        <v>1977</v>
      </c>
      <c r="D6" s="103">
        <v>1872</v>
      </c>
      <c r="E6" s="104">
        <v>1859</v>
      </c>
      <c r="F6" s="104">
        <v>1599</v>
      </c>
      <c r="G6" s="104">
        <v>1784</v>
      </c>
      <c r="H6" s="307">
        <v>1634</v>
      </c>
      <c r="I6" s="132">
        <v>1749</v>
      </c>
    </row>
    <row r="7" spans="1:14" ht="23.25" customHeight="1">
      <c r="A7" s="660"/>
      <c r="B7" s="105" t="s">
        <v>115</v>
      </c>
      <c r="C7" s="106">
        <v>3447094</v>
      </c>
      <c r="D7" s="107">
        <v>2858976</v>
      </c>
      <c r="E7" s="108">
        <v>3116944</v>
      </c>
      <c r="F7" s="108">
        <v>2896454</v>
      </c>
      <c r="G7" s="108">
        <v>3118271</v>
      </c>
      <c r="H7" s="308">
        <v>2958480</v>
      </c>
      <c r="I7" s="133">
        <v>2903907</v>
      </c>
    </row>
    <row r="8" spans="1:14" ht="23.25" customHeight="1">
      <c r="A8" s="653" t="s">
        <v>45</v>
      </c>
      <c r="B8" s="109" t="s">
        <v>107</v>
      </c>
      <c r="C8" s="110">
        <v>22</v>
      </c>
      <c r="D8" s="111">
        <v>20</v>
      </c>
      <c r="E8" s="112">
        <v>19</v>
      </c>
      <c r="F8" s="112">
        <v>24</v>
      </c>
      <c r="G8" s="112">
        <v>21</v>
      </c>
      <c r="H8" s="134">
        <v>20</v>
      </c>
      <c r="I8" s="134">
        <v>21</v>
      </c>
    </row>
    <row r="9" spans="1:14" ht="23.25" customHeight="1">
      <c r="A9" s="654"/>
      <c r="B9" s="101" t="s">
        <v>114</v>
      </c>
      <c r="C9" s="102">
        <v>131</v>
      </c>
      <c r="D9" s="103">
        <v>115</v>
      </c>
      <c r="E9" s="104">
        <v>119</v>
      </c>
      <c r="F9" s="104">
        <v>149</v>
      </c>
      <c r="G9" s="104">
        <v>135</v>
      </c>
      <c r="H9" s="132">
        <v>132</v>
      </c>
      <c r="I9" s="132">
        <v>141</v>
      </c>
    </row>
    <row r="10" spans="1:14" ht="23.25" customHeight="1">
      <c r="A10" s="655"/>
      <c r="B10" s="105" t="s">
        <v>115</v>
      </c>
      <c r="C10" s="106">
        <v>138459</v>
      </c>
      <c r="D10" s="107">
        <v>101329</v>
      </c>
      <c r="E10" s="108">
        <v>90854</v>
      </c>
      <c r="F10" s="108">
        <v>267573</v>
      </c>
      <c r="G10" s="108">
        <v>184626</v>
      </c>
      <c r="H10" s="133">
        <v>183575</v>
      </c>
      <c r="I10" s="133">
        <v>180580</v>
      </c>
    </row>
    <row r="11" spans="1:14" ht="23.25" customHeight="1">
      <c r="A11" s="653" t="s">
        <v>44</v>
      </c>
      <c r="B11" s="109" t="s">
        <v>107</v>
      </c>
      <c r="C11" s="110">
        <v>20</v>
      </c>
      <c r="D11" s="111">
        <v>18</v>
      </c>
      <c r="E11" s="112">
        <v>14</v>
      </c>
      <c r="F11" s="112">
        <v>14</v>
      </c>
      <c r="G11" s="112">
        <v>13</v>
      </c>
      <c r="H11" s="134">
        <v>11</v>
      </c>
      <c r="I11" s="134">
        <v>11</v>
      </c>
    </row>
    <row r="12" spans="1:14" ht="23.25" customHeight="1">
      <c r="A12" s="654"/>
      <c r="B12" s="101" t="s">
        <v>114</v>
      </c>
      <c r="C12" s="102">
        <v>278</v>
      </c>
      <c r="D12" s="103">
        <v>237</v>
      </c>
      <c r="E12" s="104">
        <v>175</v>
      </c>
      <c r="F12" s="104">
        <v>188</v>
      </c>
      <c r="G12" s="104">
        <v>173</v>
      </c>
      <c r="H12" s="132">
        <v>146</v>
      </c>
      <c r="I12" s="132">
        <v>151</v>
      </c>
    </row>
    <row r="13" spans="1:14" ht="23.25" customHeight="1">
      <c r="A13" s="655"/>
      <c r="B13" s="105" t="s">
        <v>115</v>
      </c>
      <c r="C13" s="106">
        <v>406168</v>
      </c>
      <c r="D13" s="107">
        <v>292586</v>
      </c>
      <c r="E13" s="108">
        <v>226253</v>
      </c>
      <c r="F13" s="108">
        <v>259940</v>
      </c>
      <c r="G13" s="108">
        <v>150792</v>
      </c>
      <c r="H13" s="133">
        <v>163977</v>
      </c>
      <c r="I13" s="133">
        <v>163699</v>
      </c>
    </row>
    <row r="14" spans="1:14" ht="23.25" customHeight="1">
      <c r="A14" s="653" t="s">
        <v>43</v>
      </c>
      <c r="B14" s="109" t="s">
        <v>107</v>
      </c>
      <c r="C14" s="110">
        <v>6</v>
      </c>
      <c r="D14" s="111">
        <v>7</v>
      </c>
      <c r="E14" s="112">
        <v>8</v>
      </c>
      <c r="F14" s="112">
        <v>4</v>
      </c>
      <c r="G14" s="112">
        <v>8</v>
      </c>
      <c r="H14" s="134">
        <v>7</v>
      </c>
      <c r="I14" s="134">
        <v>9</v>
      </c>
    </row>
    <row r="15" spans="1:14" ht="23.25" customHeight="1">
      <c r="A15" s="654"/>
      <c r="B15" s="101" t="s">
        <v>114</v>
      </c>
      <c r="C15" s="102">
        <v>146</v>
      </c>
      <c r="D15" s="103">
        <v>171</v>
      </c>
      <c r="E15" s="104">
        <v>199</v>
      </c>
      <c r="F15" s="104">
        <v>108</v>
      </c>
      <c r="G15" s="104">
        <v>204</v>
      </c>
      <c r="H15" s="132">
        <v>177</v>
      </c>
      <c r="I15" s="132">
        <v>215</v>
      </c>
    </row>
    <row r="16" spans="1:14" ht="23.25" customHeight="1">
      <c r="A16" s="655"/>
      <c r="B16" s="105" t="s">
        <v>115</v>
      </c>
      <c r="C16" s="106">
        <v>415531</v>
      </c>
      <c r="D16" s="107">
        <v>451696</v>
      </c>
      <c r="E16" s="108">
        <v>569785</v>
      </c>
      <c r="F16" s="108">
        <v>136575</v>
      </c>
      <c r="G16" s="108">
        <v>496732</v>
      </c>
      <c r="H16" s="133">
        <v>456504</v>
      </c>
      <c r="I16" s="133">
        <v>458274</v>
      </c>
    </row>
    <row r="17" spans="1:9" ht="23.25" customHeight="1">
      <c r="A17" s="653" t="s">
        <v>42</v>
      </c>
      <c r="B17" s="109" t="s">
        <v>107</v>
      </c>
      <c r="C17" s="110">
        <v>7</v>
      </c>
      <c r="D17" s="111">
        <v>6</v>
      </c>
      <c r="E17" s="112">
        <v>6</v>
      </c>
      <c r="F17" s="112">
        <v>5</v>
      </c>
      <c r="G17" s="112">
        <v>6</v>
      </c>
      <c r="H17" s="134">
        <v>4</v>
      </c>
      <c r="I17" s="134">
        <v>4</v>
      </c>
    </row>
    <row r="18" spans="1:9" ht="23.25" customHeight="1">
      <c r="A18" s="654"/>
      <c r="B18" s="101" t="s">
        <v>114</v>
      </c>
      <c r="C18" s="102">
        <v>277</v>
      </c>
      <c r="D18" s="103">
        <v>262</v>
      </c>
      <c r="E18" s="104">
        <v>237</v>
      </c>
      <c r="F18" s="104">
        <v>203</v>
      </c>
      <c r="G18" s="104">
        <v>232</v>
      </c>
      <c r="H18" s="132">
        <v>149</v>
      </c>
      <c r="I18" s="132">
        <v>146</v>
      </c>
    </row>
    <row r="19" spans="1:9" ht="23.25" customHeight="1">
      <c r="A19" s="655"/>
      <c r="B19" s="105" t="s">
        <v>115</v>
      </c>
      <c r="C19" s="106">
        <v>437424</v>
      </c>
      <c r="D19" s="107">
        <v>265851</v>
      </c>
      <c r="E19" s="108">
        <v>340066</v>
      </c>
      <c r="F19" s="108">
        <v>222596</v>
      </c>
      <c r="G19" s="108">
        <v>305209</v>
      </c>
      <c r="H19" s="133">
        <v>192513</v>
      </c>
      <c r="I19" s="133">
        <v>221578</v>
      </c>
    </row>
    <row r="20" spans="1:9" ht="23.25" customHeight="1">
      <c r="A20" s="653" t="s">
        <v>41</v>
      </c>
      <c r="B20" s="109" t="s">
        <v>107</v>
      </c>
      <c r="C20" s="110">
        <v>7</v>
      </c>
      <c r="D20" s="111">
        <v>5</v>
      </c>
      <c r="E20" s="112">
        <v>7</v>
      </c>
      <c r="F20" s="112">
        <v>6</v>
      </c>
      <c r="G20" s="112">
        <v>7</v>
      </c>
      <c r="H20" s="134">
        <v>7</v>
      </c>
      <c r="I20" s="134">
        <v>7</v>
      </c>
    </row>
    <row r="21" spans="1:9" ht="23.25" customHeight="1">
      <c r="A21" s="654"/>
      <c r="B21" s="101" t="s">
        <v>114</v>
      </c>
      <c r="C21" s="102">
        <v>466</v>
      </c>
      <c r="D21" s="103">
        <v>329</v>
      </c>
      <c r="E21" s="104">
        <v>487</v>
      </c>
      <c r="F21" s="104">
        <v>447</v>
      </c>
      <c r="G21" s="104">
        <v>549</v>
      </c>
      <c r="H21" s="132">
        <v>536</v>
      </c>
      <c r="I21" s="132">
        <v>528</v>
      </c>
    </row>
    <row r="22" spans="1:9" ht="23.25" customHeight="1">
      <c r="A22" s="655"/>
      <c r="B22" s="105" t="s">
        <v>115</v>
      </c>
      <c r="C22" s="106">
        <v>1120910</v>
      </c>
      <c r="D22" s="107">
        <v>783542</v>
      </c>
      <c r="E22" s="108">
        <v>986650</v>
      </c>
      <c r="F22" s="108">
        <v>1091803</v>
      </c>
      <c r="G22" s="108">
        <v>1189662</v>
      </c>
      <c r="H22" s="133">
        <v>1165762</v>
      </c>
      <c r="I22" s="133">
        <v>1133031</v>
      </c>
    </row>
    <row r="23" spans="1:9" ht="23.25" customHeight="1">
      <c r="A23" s="653" t="s">
        <v>40</v>
      </c>
      <c r="B23" s="109" t="s">
        <v>107</v>
      </c>
      <c r="C23" s="110">
        <v>2</v>
      </c>
      <c r="D23" s="111">
        <v>5</v>
      </c>
      <c r="E23" s="112">
        <v>3</v>
      </c>
      <c r="F23" s="112">
        <v>3</v>
      </c>
      <c r="G23" s="112">
        <v>3</v>
      </c>
      <c r="H23" s="134">
        <v>2</v>
      </c>
      <c r="I23" s="134">
        <v>2</v>
      </c>
    </row>
    <row r="24" spans="1:9" ht="23.25" customHeight="1">
      <c r="A24" s="654"/>
      <c r="B24" s="101" t="s">
        <v>114</v>
      </c>
      <c r="C24" s="102">
        <v>265</v>
      </c>
      <c r="D24" s="103">
        <v>758</v>
      </c>
      <c r="E24" s="104">
        <v>441</v>
      </c>
      <c r="F24" s="104">
        <v>504</v>
      </c>
      <c r="G24" s="104">
        <v>491</v>
      </c>
      <c r="H24" s="132">
        <v>293</v>
      </c>
      <c r="I24" s="132">
        <v>319</v>
      </c>
    </row>
    <row r="25" spans="1:9" ht="23.25" customHeight="1">
      <c r="A25" s="655"/>
      <c r="B25" s="105" t="s">
        <v>115</v>
      </c>
      <c r="C25" s="106" t="s">
        <v>402</v>
      </c>
      <c r="D25" s="107">
        <v>963972</v>
      </c>
      <c r="E25" s="108" t="s">
        <v>402</v>
      </c>
      <c r="F25" s="108">
        <v>917967</v>
      </c>
      <c r="G25" s="108">
        <v>791250</v>
      </c>
      <c r="H25" s="133" t="s">
        <v>402</v>
      </c>
      <c r="I25" s="133" t="s">
        <v>402</v>
      </c>
    </row>
    <row r="26" spans="1:9" ht="23.25" customHeight="1">
      <c r="A26" s="653" t="s">
        <v>116</v>
      </c>
      <c r="B26" s="109" t="s">
        <v>107</v>
      </c>
      <c r="C26" s="110">
        <v>2</v>
      </c>
      <c r="D26" s="111" t="s">
        <v>8</v>
      </c>
      <c r="E26" s="112">
        <v>1</v>
      </c>
      <c r="F26" s="112" t="s">
        <v>8</v>
      </c>
      <c r="G26" s="112" t="s">
        <v>8</v>
      </c>
      <c r="H26" s="134">
        <v>1</v>
      </c>
      <c r="I26" s="134">
        <v>1</v>
      </c>
    </row>
    <row r="27" spans="1:9" ht="23.25" customHeight="1">
      <c r="A27" s="654"/>
      <c r="B27" s="101" t="s">
        <v>114</v>
      </c>
      <c r="C27" s="102">
        <v>414</v>
      </c>
      <c r="D27" s="103" t="s">
        <v>8</v>
      </c>
      <c r="E27" s="104">
        <v>201</v>
      </c>
      <c r="F27" s="104" t="s">
        <v>8</v>
      </c>
      <c r="G27" s="104" t="s">
        <v>8</v>
      </c>
      <c r="H27" s="132">
        <v>201</v>
      </c>
      <c r="I27" s="132">
        <v>249</v>
      </c>
    </row>
    <row r="28" spans="1:9" ht="23.25" customHeight="1">
      <c r="A28" s="655"/>
      <c r="B28" s="105" t="s">
        <v>115</v>
      </c>
      <c r="C28" s="106" t="s">
        <v>402</v>
      </c>
      <c r="D28" s="107" t="s">
        <v>8</v>
      </c>
      <c r="E28" s="108" t="s">
        <v>402</v>
      </c>
      <c r="F28" s="108" t="s">
        <v>8</v>
      </c>
      <c r="G28" s="108" t="s">
        <v>8</v>
      </c>
      <c r="H28" s="133" t="s">
        <v>402</v>
      </c>
      <c r="I28" s="133" t="s">
        <v>402</v>
      </c>
    </row>
    <row r="29" spans="1:9" ht="23.25" customHeight="1">
      <c r="A29" s="653" t="s">
        <v>39</v>
      </c>
      <c r="B29" s="109" t="s">
        <v>107</v>
      </c>
      <c r="C29" s="110" t="s">
        <v>8</v>
      </c>
      <c r="D29" s="112" t="s">
        <v>8</v>
      </c>
      <c r="E29" s="112" t="s">
        <v>8</v>
      </c>
      <c r="F29" s="112" t="s">
        <v>8</v>
      </c>
      <c r="G29" s="112" t="s">
        <v>8</v>
      </c>
      <c r="H29" s="134" t="s">
        <v>8</v>
      </c>
      <c r="I29" s="134" t="s">
        <v>8</v>
      </c>
    </row>
    <row r="30" spans="1:9" ht="23.25" customHeight="1">
      <c r="A30" s="654"/>
      <c r="B30" s="101" t="s">
        <v>114</v>
      </c>
      <c r="C30" s="102" t="s">
        <v>8</v>
      </c>
      <c r="D30" s="104" t="s">
        <v>8</v>
      </c>
      <c r="E30" s="104" t="s">
        <v>8</v>
      </c>
      <c r="F30" s="104" t="s">
        <v>8</v>
      </c>
      <c r="G30" s="104" t="s">
        <v>8</v>
      </c>
      <c r="H30" s="132" t="s">
        <v>8</v>
      </c>
      <c r="I30" s="132" t="s">
        <v>8</v>
      </c>
    </row>
    <row r="31" spans="1:9" ht="23.25" customHeight="1">
      <c r="A31" s="655"/>
      <c r="B31" s="105" t="s">
        <v>115</v>
      </c>
      <c r="C31" s="106" t="s">
        <v>8</v>
      </c>
      <c r="D31" s="108" t="s">
        <v>8</v>
      </c>
      <c r="E31" s="108" t="s">
        <v>8</v>
      </c>
      <c r="F31" s="108" t="s">
        <v>8</v>
      </c>
      <c r="G31" s="108" t="s">
        <v>8</v>
      </c>
      <c r="H31" s="133" t="s">
        <v>8</v>
      </c>
      <c r="I31" s="133" t="s">
        <v>8</v>
      </c>
    </row>
    <row r="32" spans="1:9" ht="23.25" customHeight="1">
      <c r="A32" s="657" t="s">
        <v>38</v>
      </c>
      <c r="B32" s="101" t="s">
        <v>107</v>
      </c>
      <c r="C32" s="102" t="s">
        <v>8</v>
      </c>
      <c r="D32" s="104" t="s">
        <v>8</v>
      </c>
      <c r="E32" s="104" t="s">
        <v>8</v>
      </c>
      <c r="F32" s="104" t="s">
        <v>8</v>
      </c>
      <c r="G32" s="104" t="s">
        <v>8</v>
      </c>
      <c r="H32" s="132" t="s">
        <v>8</v>
      </c>
      <c r="I32" s="134" t="s">
        <v>8</v>
      </c>
    </row>
    <row r="33" spans="1:9" ht="23.25" customHeight="1">
      <c r="A33" s="654"/>
      <c r="B33" s="101" t="s">
        <v>114</v>
      </c>
      <c r="C33" s="102" t="s">
        <v>8</v>
      </c>
      <c r="D33" s="104" t="s">
        <v>8</v>
      </c>
      <c r="E33" s="104" t="s">
        <v>8</v>
      </c>
      <c r="F33" s="104" t="s">
        <v>8</v>
      </c>
      <c r="G33" s="104" t="s">
        <v>8</v>
      </c>
      <c r="H33" s="132" t="s">
        <v>8</v>
      </c>
      <c r="I33" s="132" t="s">
        <v>8</v>
      </c>
    </row>
    <row r="34" spans="1:9" ht="23.25" customHeight="1">
      <c r="A34" s="658"/>
      <c r="B34" s="113" t="s">
        <v>115</v>
      </c>
      <c r="C34" s="114" t="s">
        <v>8</v>
      </c>
      <c r="D34" s="115" t="s">
        <v>8</v>
      </c>
      <c r="E34" s="115" t="s">
        <v>8</v>
      </c>
      <c r="F34" s="115" t="s">
        <v>8</v>
      </c>
      <c r="G34" s="115" t="s">
        <v>8</v>
      </c>
      <c r="H34" s="135" t="s">
        <v>8</v>
      </c>
      <c r="I34" s="135" t="s">
        <v>8</v>
      </c>
    </row>
    <row r="35" spans="1:9" s="70" customFormat="1" ht="38.25" customHeight="1">
      <c r="A35" s="617" t="s">
        <v>499</v>
      </c>
      <c r="B35" s="617"/>
      <c r="C35" s="617"/>
      <c r="D35" s="656"/>
      <c r="G35" s="71"/>
      <c r="H35" s="81"/>
      <c r="I35" s="81" t="s">
        <v>7</v>
      </c>
    </row>
    <row r="36" spans="1:9" ht="12" customHeight="1"/>
  </sheetData>
  <mergeCells count="12">
    <mergeCell ref="A4:B4"/>
    <mergeCell ref="A23:A25"/>
    <mergeCell ref="A26:A28"/>
    <mergeCell ref="A29:A31"/>
    <mergeCell ref="A35:D35"/>
    <mergeCell ref="A32:A34"/>
    <mergeCell ref="A5:A7"/>
    <mergeCell ref="A8:A10"/>
    <mergeCell ref="A11:A13"/>
    <mergeCell ref="A14:A16"/>
    <mergeCell ref="A17:A19"/>
    <mergeCell ref="A20:A22"/>
  </mergeCells>
  <phoneticPr fontId="2"/>
  <printOptions horizontalCentered="1" gridLinesSet="0"/>
  <pageMargins left="0.15748031496062992" right="0.15748031496062992" top="0.35433070866141736" bottom="0.55118110236220474" header="0.19685039370078741" footer="0.51181102362204722"/>
  <pageSetup paperSize="9" scale="89" orientation="portrait" verticalDpi="0" r:id="rId1"/>
  <headerFooter alignWithMargins="0">
    <oddFooter>&amp;C&amp;"ＭＳ 明朝,標準"３－⑩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6"/>
  <sheetViews>
    <sheetView showGridLines="0" view="pageBreakPreview" zoomScaleNormal="100" zoomScaleSheetLayoutView="100" workbookViewId="0"/>
  </sheetViews>
  <sheetFormatPr defaultRowHeight="13.2"/>
  <cols>
    <col min="1" max="1" width="9.109375" customWidth="1"/>
    <col min="2" max="14" width="12.77734375" customWidth="1"/>
  </cols>
  <sheetData>
    <row r="1" spans="1:13" ht="21" customHeight="1">
      <c r="A1" s="95" t="s">
        <v>105</v>
      </c>
      <c r="B1" s="38"/>
      <c r="C1" s="40"/>
      <c r="D1" s="38"/>
      <c r="E1" s="38"/>
      <c r="F1" s="41"/>
      <c r="G1" s="39"/>
      <c r="H1" s="39"/>
    </row>
    <row r="2" spans="1:13" ht="26.25" customHeight="1">
      <c r="A2" s="94" t="s">
        <v>386</v>
      </c>
      <c r="B2" s="2"/>
      <c r="C2" s="2"/>
      <c r="D2" s="2"/>
      <c r="E2" s="2"/>
      <c r="F2" s="2"/>
      <c r="G2" s="2"/>
      <c r="H2" s="2"/>
    </row>
    <row r="3" spans="1:13" ht="15" customHeight="1" thickBot="1">
      <c r="A3" s="2"/>
      <c r="B3" s="2"/>
      <c r="C3" s="2"/>
      <c r="D3" s="2"/>
      <c r="E3" s="2"/>
      <c r="F3" s="2"/>
      <c r="G3" s="2"/>
      <c r="H3" s="2"/>
      <c r="M3" s="167" t="s">
        <v>345</v>
      </c>
    </row>
    <row r="4" spans="1:13" ht="33" customHeight="1" thickTop="1">
      <c r="A4" s="195" t="s">
        <v>342</v>
      </c>
      <c r="B4" s="192" t="s">
        <v>344</v>
      </c>
      <c r="C4" s="192" t="s">
        <v>403</v>
      </c>
      <c r="D4" s="193" t="s">
        <v>404</v>
      </c>
      <c r="E4" s="193" t="s">
        <v>405</v>
      </c>
      <c r="F4" s="193" t="s">
        <v>406</v>
      </c>
      <c r="G4" s="194" t="s">
        <v>407</v>
      </c>
      <c r="H4" s="191" t="s">
        <v>408</v>
      </c>
      <c r="I4" s="193" t="s">
        <v>409</v>
      </c>
      <c r="J4" s="191" t="s">
        <v>410</v>
      </c>
      <c r="K4" s="191" t="s">
        <v>411</v>
      </c>
      <c r="L4" s="191" t="s">
        <v>337</v>
      </c>
      <c r="M4" s="191" t="s">
        <v>338</v>
      </c>
    </row>
    <row r="5" spans="1:13" ht="20.100000000000001" customHeight="1">
      <c r="A5" s="196" t="s">
        <v>339</v>
      </c>
      <c r="B5" s="279">
        <v>65</v>
      </c>
      <c r="C5" s="230" t="s">
        <v>367</v>
      </c>
      <c r="D5" s="280" t="s">
        <v>367</v>
      </c>
      <c r="E5" s="280">
        <v>1</v>
      </c>
      <c r="F5" s="280" t="s">
        <v>367</v>
      </c>
      <c r="G5" s="281" t="s">
        <v>367</v>
      </c>
      <c r="H5" s="280" t="s">
        <v>367</v>
      </c>
      <c r="I5" s="280">
        <v>4</v>
      </c>
      <c r="J5" s="280">
        <v>7</v>
      </c>
      <c r="K5" s="280">
        <v>15</v>
      </c>
      <c r="L5" s="280">
        <v>29</v>
      </c>
      <c r="M5" s="280">
        <v>9</v>
      </c>
    </row>
    <row r="6" spans="1:13" ht="20.100000000000001" customHeight="1">
      <c r="A6" s="196" t="s">
        <v>340</v>
      </c>
      <c r="B6" s="279">
        <v>66</v>
      </c>
      <c r="C6" s="282" t="s">
        <v>367</v>
      </c>
      <c r="D6" s="283" t="s">
        <v>367</v>
      </c>
      <c r="E6" s="283">
        <v>1</v>
      </c>
      <c r="F6" s="283" t="s">
        <v>367</v>
      </c>
      <c r="G6" s="283" t="s">
        <v>367</v>
      </c>
      <c r="H6" s="283">
        <v>2</v>
      </c>
      <c r="I6" s="283">
        <v>5</v>
      </c>
      <c r="J6" s="229">
        <v>5</v>
      </c>
      <c r="K6" s="229">
        <v>14</v>
      </c>
      <c r="L6" s="229">
        <v>28</v>
      </c>
      <c r="M6" s="229">
        <v>11</v>
      </c>
    </row>
    <row r="7" spans="1:13" ht="20.100000000000001" customHeight="1">
      <c r="A7" s="196" t="s">
        <v>341</v>
      </c>
      <c r="B7" s="279">
        <v>61</v>
      </c>
      <c r="C7" s="282" t="s">
        <v>367</v>
      </c>
      <c r="D7" s="283" t="s">
        <v>367</v>
      </c>
      <c r="E7" s="283">
        <v>1</v>
      </c>
      <c r="F7" s="283" t="s">
        <v>367</v>
      </c>
      <c r="G7" s="283" t="s">
        <v>367</v>
      </c>
      <c r="H7" s="283">
        <v>1</v>
      </c>
      <c r="I7" s="283">
        <v>4</v>
      </c>
      <c r="J7" s="229">
        <v>8</v>
      </c>
      <c r="K7" s="229">
        <v>15</v>
      </c>
      <c r="L7" s="229">
        <v>23</v>
      </c>
      <c r="M7" s="229">
        <v>9</v>
      </c>
    </row>
    <row r="8" spans="1:13" ht="20.100000000000001" customHeight="1">
      <c r="A8" s="196" t="s">
        <v>130</v>
      </c>
      <c r="B8" s="279">
        <v>58</v>
      </c>
      <c r="C8" s="282" t="s">
        <v>8</v>
      </c>
      <c r="D8" s="283" t="s">
        <v>8</v>
      </c>
      <c r="E8" s="283" t="s">
        <v>8</v>
      </c>
      <c r="F8" s="283" t="s">
        <v>8</v>
      </c>
      <c r="G8" s="283" t="s">
        <v>8</v>
      </c>
      <c r="H8" s="283">
        <v>1</v>
      </c>
      <c r="I8" s="283">
        <v>5</v>
      </c>
      <c r="J8" s="229">
        <v>8</v>
      </c>
      <c r="K8" s="229">
        <v>15</v>
      </c>
      <c r="L8" s="229">
        <v>21</v>
      </c>
      <c r="M8" s="229">
        <v>8</v>
      </c>
    </row>
    <row r="9" spans="1:13" ht="20.100000000000001" customHeight="1">
      <c r="A9" s="196" t="s">
        <v>388</v>
      </c>
      <c r="B9" s="279">
        <v>56</v>
      </c>
      <c r="C9" s="282">
        <v>1</v>
      </c>
      <c r="D9" s="283" t="s">
        <v>8</v>
      </c>
      <c r="E9" s="283" t="s">
        <v>8</v>
      </c>
      <c r="F9" s="283" t="s">
        <v>8</v>
      </c>
      <c r="G9" s="283" t="s">
        <v>8</v>
      </c>
      <c r="H9" s="283">
        <v>1</v>
      </c>
      <c r="I9" s="283">
        <v>4</v>
      </c>
      <c r="J9" s="229">
        <v>12</v>
      </c>
      <c r="K9" s="229">
        <v>13</v>
      </c>
      <c r="L9" s="229">
        <v>19</v>
      </c>
      <c r="M9" s="229">
        <v>6</v>
      </c>
    </row>
    <row r="10" spans="1:13" s="329" customFormat="1" ht="20.100000000000001" customHeight="1">
      <c r="A10" s="196" t="s">
        <v>398</v>
      </c>
      <c r="B10" s="279">
        <v>58</v>
      </c>
      <c r="C10" s="282" t="s">
        <v>8</v>
      </c>
      <c r="D10" s="283" t="s">
        <v>8</v>
      </c>
      <c r="E10" s="283" t="s">
        <v>8</v>
      </c>
      <c r="F10" s="283" t="s">
        <v>8</v>
      </c>
      <c r="G10" s="283" t="s">
        <v>425</v>
      </c>
      <c r="H10" s="283">
        <v>1</v>
      </c>
      <c r="I10" s="283">
        <v>4</v>
      </c>
      <c r="J10" s="330">
        <v>10</v>
      </c>
      <c r="K10" s="330">
        <v>11</v>
      </c>
      <c r="L10" s="330">
        <v>23</v>
      </c>
      <c r="M10" s="330">
        <v>9</v>
      </c>
    </row>
    <row r="11" spans="1:13" s="329" customFormat="1" ht="20.100000000000001" customHeight="1">
      <c r="A11" s="196" t="s">
        <v>421</v>
      </c>
      <c r="B11" s="279">
        <v>52</v>
      </c>
      <c r="C11" s="282" t="s">
        <v>426</v>
      </c>
      <c r="D11" s="282" t="s">
        <v>426</v>
      </c>
      <c r="E11" s="282" t="s">
        <v>426</v>
      </c>
      <c r="F11" s="282" t="s">
        <v>426</v>
      </c>
      <c r="G11" s="282" t="s">
        <v>426</v>
      </c>
      <c r="H11" s="282" t="s">
        <v>426</v>
      </c>
      <c r="I11" s="283">
        <v>5</v>
      </c>
      <c r="J11" s="330">
        <v>6</v>
      </c>
      <c r="K11" s="330">
        <v>13</v>
      </c>
      <c r="L11" s="330">
        <v>19</v>
      </c>
      <c r="M11" s="330">
        <v>9</v>
      </c>
    </row>
    <row r="12" spans="1:13" ht="20.100000000000001" customHeight="1">
      <c r="A12" s="196" t="s">
        <v>422</v>
      </c>
      <c r="B12" s="284">
        <v>55</v>
      </c>
      <c r="C12" s="285" t="s">
        <v>426</v>
      </c>
      <c r="D12" s="286" t="s">
        <v>426</v>
      </c>
      <c r="E12" s="286" t="s">
        <v>426</v>
      </c>
      <c r="F12" s="286" t="s">
        <v>426</v>
      </c>
      <c r="G12" s="286" t="s">
        <v>426</v>
      </c>
      <c r="H12" s="286">
        <v>2</v>
      </c>
      <c r="I12" s="286">
        <v>5</v>
      </c>
      <c r="J12" s="228">
        <v>6</v>
      </c>
      <c r="K12" s="228">
        <v>11</v>
      </c>
      <c r="L12" s="228">
        <v>22</v>
      </c>
      <c r="M12" s="228">
        <v>9</v>
      </c>
    </row>
    <row r="13" spans="1:13" ht="22.5" customHeight="1">
      <c r="A13" s="617" t="s">
        <v>413</v>
      </c>
      <c r="B13" s="617"/>
      <c r="C13" s="617"/>
      <c r="D13" s="617"/>
      <c r="E13" s="617"/>
      <c r="F13" s="617"/>
      <c r="G13" s="617"/>
      <c r="H13" s="617"/>
      <c r="L13" s="81"/>
      <c r="M13" s="81" t="s">
        <v>7</v>
      </c>
    </row>
    <row r="14" spans="1:13" ht="22.5" customHeight="1">
      <c r="A14" s="202" t="s">
        <v>381</v>
      </c>
    </row>
    <row r="15" spans="1:13" ht="13.8" thickBot="1"/>
    <row r="16" spans="1:13" ht="45.75" customHeight="1" thickTop="1">
      <c r="A16" s="195" t="s">
        <v>342</v>
      </c>
      <c r="B16" s="201" t="s">
        <v>370</v>
      </c>
      <c r="C16" s="201" t="s">
        <v>346</v>
      </c>
      <c r="D16" s="193" t="s">
        <v>347</v>
      </c>
      <c r="E16" s="193" t="s">
        <v>348</v>
      </c>
      <c r="F16" s="193" t="s">
        <v>349</v>
      </c>
      <c r="G16" s="200" t="s">
        <v>350</v>
      </c>
    </row>
    <row r="17" spans="1:14" ht="20.100000000000001" customHeight="1">
      <c r="A17" s="196" t="s">
        <v>130</v>
      </c>
      <c r="B17" s="278">
        <v>17</v>
      </c>
      <c r="C17" s="287">
        <v>1366</v>
      </c>
      <c r="D17" s="288">
        <v>2230052</v>
      </c>
      <c r="E17" s="288">
        <v>375016</v>
      </c>
      <c r="F17" s="288">
        <v>129723</v>
      </c>
      <c r="G17" s="288">
        <v>150507</v>
      </c>
    </row>
    <row r="18" spans="1:14" ht="20.100000000000001" customHeight="1">
      <c r="A18" s="196" t="s">
        <v>388</v>
      </c>
      <c r="B18" s="279">
        <v>14</v>
      </c>
      <c r="C18" s="282">
        <v>1154</v>
      </c>
      <c r="D18" s="283">
        <v>2232366</v>
      </c>
      <c r="E18" s="283">
        <v>324056</v>
      </c>
      <c r="F18" s="283" t="s">
        <v>8</v>
      </c>
      <c r="G18" s="283" t="s">
        <v>8</v>
      </c>
    </row>
    <row r="19" spans="1:14" ht="20.100000000000001" customHeight="1">
      <c r="A19" s="196" t="s">
        <v>398</v>
      </c>
      <c r="B19" s="279">
        <v>16</v>
      </c>
      <c r="C19" s="282">
        <v>1272</v>
      </c>
      <c r="D19" s="283">
        <v>2286121</v>
      </c>
      <c r="E19" s="283">
        <v>367681</v>
      </c>
      <c r="F19" s="283">
        <v>118738</v>
      </c>
      <c r="G19" s="283">
        <v>135171</v>
      </c>
    </row>
    <row r="20" spans="1:14" ht="20.100000000000001" customHeight="1">
      <c r="A20" s="196" t="s">
        <v>421</v>
      </c>
      <c r="B20" s="279">
        <v>14</v>
      </c>
      <c r="C20" s="282">
        <v>1179</v>
      </c>
      <c r="D20" s="283">
        <v>2154424</v>
      </c>
      <c r="E20" s="283">
        <v>354076</v>
      </c>
      <c r="F20" s="283">
        <v>103585</v>
      </c>
      <c r="G20" s="283">
        <v>119550</v>
      </c>
    </row>
    <row r="21" spans="1:14" ht="16.5" customHeight="1">
      <c r="A21" s="198" t="s">
        <v>422</v>
      </c>
      <c r="B21" s="284">
        <v>14</v>
      </c>
      <c r="C21" s="285">
        <v>1242</v>
      </c>
      <c r="D21" s="286">
        <v>2101354</v>
      </c>
      <c r="E21" s="286">
        <v>343736</v>
      </c>
      <c r="F21" s="286">
        <v>107748</v>
      </c>
      <c r="G21" s="286">
        <v>122841</v>
      </c>
    </row>
    <row r="22" spans="1:14">
      <c r="A22" s="310" t="s">
        <v>413</v>
      </c>
      <c r="B22" s="309"/>
      <c r="G22" s="81" t="s">
        <v>7</v>
      </c>
    </row>
    <row r="23" spans="1:14" ht="21.75" customHeight="1"/>
    <row r="24" spans="1:14" ht="14.4">
      <c r="A24" s="202" t="s">
        <v>369</v>
      </c>
    </row>
    <row r="25" spans="1:14" ht="13.8" thickBot="1">
      <c r="N25" s="167" t="s">
        <v>368</v>
      </c>
    </row>
    <row r="26" spans="1:14" ht="13.8" thickTop="1">
      <c r="A26" s="532" t="s">
        <v>342</v>
      </c>
      <c r="B26" s="205" t="s">
        <v>351</v>
      </c>
      <c r="C26" s="668" t="s">
        <v>365</v>
      </c>
      <c r="D26" s="669"/>
      <c r="E26" s="669"/>
      <c r="F26" s="669"/>
      <c r="G26" s="669"/>
      <c r="H26" s="670"/>
      <c r="I26" s="668" t="s">
        <v>366</v>
      </c>
      <c r="J26" s="669"/>
      <c r="K26" s="669"/>
      <c r="L26" s="669"/>
      <c r="M26" s="669"/>
      <c r="N26" s="669"/>
    </row>
    <row r="27" spans="1:14" ht="14.25" customHeight="1">
      <c r="A27" s="661"/>
      <c r="B27" s="206" t="s">
        <v>352</v>
      </c>
      <c r="C27" s="666" t="s">
        <v>353</v>
      </c>
      <c r="D27" s="667"/>
      <c r="E27" s="662" t="s">
        <v>356</v>
      </c>
      <c r="F27" s="662" t="s">
        <v>357</v>
      </c>
      <c r="G27" s="662" t="s">
        <v>358</v>
      </c>
      <c r="H27" s="662" t="s">
        <v>63</v>
      </c>
      <c r="I27" s="662" t="s">
        <v>361</v>
      </c>
      <c r="J27" s="662" t="s">
        <v>362</v>
      </c>
      <c r="K27" s="207" t="s">
        <v>359</v>
      </c>
      <c r="L27" s="208" t="s">
        <v>360</v>
      </c>
      <c r="M27" s="662" t="s">
        <v>46</v>
      </c>
      <c r="N27" s="664" t="s">
        <v>63</v>
      </c>
    </row>
    <row r="28" spans="1:14" ht="20.100000000000001" customHeight="1">
      <c r="A28" s="534"/>
      <c r="B28" s="209" t="s">
        <v>343</v>
      </c>
      <c r="C28" s="209" t="s">
        <v>354</v>
      </c>
      <c r="D28" s="209" t="s">
        <v>355</v>
      </c>
      <c r="E28" s="663"/>
      <c r="F28" s="663"/>
      <c r="G28" s="663"/>
      <c r="H28" s="663"/>
      <c r="I28" s="663"/>
      <c r="J28" s="663"/>
      <c r="K28" s="289" t="s">
        <v>363</v>
      </c>
      <c r="L28" s="210" t="s">
        <v>364</v>
      </c>
      <c r="M28" s="663"/>
      <c r="N28" s="665"/>
    </row>
    <row r="29" spans="1:14" ht="20.100000000000001" customHeight="1">
      <c r="A29" s="199" t="s">
        <v>130</v>
      </c>
      <c r="B29" s="213">
        <v>17</v>
      </c>
      <c r="C29" s="211">
        <v>99</v>
      </c>
      <c r="D29" s="212">
        <v>830</v>
      </c>
      <c r="E29" s="212">
        <v>4659</v>
      </c>
      <c r="F29" s="212">
        <v>228</v>
      </c>
      <c r="G29" s="212" t="s">
        <v>8</v>
      </c>
      <c r="H29" s="214">
        <v>5816</v>
      </c>
      <c r="I29" s="290">
        <v>530</v>
      </c>
      <c r="J29" s="290">
        <v>143</v>
      </c>
      <c r="K29" s="290">
        <v>3070</v>
      </c>
      <c r="L29" s="290">
        <v>1839</v>
      </c>
      <c r="M29" s="290">
        <v>234</v>
      </c>
      <c r="N29" s="291">
        <v>5816</v>
      </c>
    </row>
    <row r="30" spans="1:14" ht="20.100000000000001" customHeight="1">
      <c r="A30" s="196" t="s">
        <v>388</v>
      </c>
      <c r="B30" s="215">
        <v>14</v>
      </c>
      <c r="C30" s="203">
        <v>232</v>
      </c>
      <c r="D30" s="204">
        <v>653</v>
      </c>
      <c r="E30" s="204">
        <v>2935</v>
      </c>
      <c r="F30" s="204">
        <v>210</v>
      </c>
      <c r="G30" s="204" t="s">
        <v>8</v>
      </c>
      <c r="H30" s="216">
        <v>4030</v>
      </c>
      <c r="I30" s="292" t="s">
        <v>414</v>
      </c>
      <c r="J30" s="292" t="s">
        <v>414</v>
      </c>
      <c r="K30" s="292" t="s">
        <v>414</v>
      </c>
      <c r="L30" s="292" t="s">
        <v>414</v>
      </c>
      <c r="M30" s="292" t="s">
        <v>414</v>
      </c>
      <c r="N30" s="293" t="s">
        <v>414</v>
      </c>
    </row>
    <row r="31" spans="1:14" ht="20.100000000000001" customHeight="1">
      <c r="A31" s="196" t="s">
        <v>398</v>
      </c>
      <c r="B31" s="215">
        <v>16</v>
      </c>
      <c r="C31" s="203">
        <v>280</v>
      </c>
      <c r="D31" s="204">
        <v>739</v>
      </c>
      <c r="E31" s="204">
        <v>3009</v>
      </c>
      <c r="F31" s="204">
        <v>210</v>
      </c>
      <c r="G31" s="204" t="s">
        <v>8</v>
      </c>
      <c r="H31" s="216">
        <v>4238</v>
      </c>
      <c r="I31" s="292">
        <v>156</v>
      </c>
      <c r="J31" s="292">
        <v>18</v>
      </c>
      <c r="K31" s="292">
        <v>2467</v>
      </c>
      <c r="L31" s="292">
        <v>1356</v>
      </c>
      <c r="M31" s="292">
        <v>241</v>
      </c>
      <c r="N31" s="293">
        <v>4238</v>
      </c>
    </row>
    <row r="32" spans="1:14" ht="20.100000000000001" customHeight="1">
      <c r="A32" s="196" t="s">
        <v>421</v>
      </c>
      <c r="B32" s="215">
        <v>14</v>
      </c>
      <c r="C32" s="203">
        <v>138</v>
      </c>
      <c r="D32" s="204">
        <v>891</v>
      </c>
      <c r="E32" s="204">
        <v>3154</v>
      </c>
      <c r="F32" s="204">
        <v>207</v>
      </c>
      <c r="G32" s="204" t="s">
        <v>8</v>
      </c>
      <c r="H32" s="216">
        <v>4390</v>
      </c>
      <c r="I32" s="292">
        <v>159</v>
      </c>
      <c r="J32" s="292">
        <v>18</v>
      </c>
      <c r="K32" s="292">
        <v>2598</v>
      </c>
      <c r="L32" s="292">
        <v>1361</v>
      </c>
      <c r="M32" s="292">
        <v>254</v>
      </c>
      <c r="N32" s="293">
        <v>4390</v>
      </c>
    </row>
    <row r="33" spans="1:14" s="337" customFormat="1" ht="20.100000000000001" customHeight="1">
      <c r="A33" s="196" t="s">
        <v>422</v>
      </c>
      <c r="B33" s="215">
        <v>14</v>
      </c>
      <c r="C33" s="203">
        <v>138</v>
      </c>
      <c r="D33" s="204">
        <v>896</v>
      </c>
      <c r="E33" s="204">
        <v>2845</v>
      </c>
      <c r="F33" s="204">
        <v>207</v>
      </c>
      <c r="G33" s="204" t="s">
        <v>8</v>
      </c>
      <c r="H33" s="216">
        <v>4086</v>
      </c>
      <c r="I33" s="292">
        <v>158</v>
      </c>
      <c r="J33" s="292">
        <v>20</v>
      </c>
      <c r="K33" s="292">
        <v>2539</v>
      </c>
      <c r="L33" s="292">
        <v>838</v>
      </c>
      <c r="M33" s="292">
        <v>531</v>
      </c>
      <c r="N33" s="293">
        <v>4086</v>
      </c>
    </row>
    <row r="34" spans="1:14" ht="18" customHeight="1">
      <c r="A34" s="437" t="s">
        <v>429</v>
      </c>
      <c r="B34" s="438">
        <v>16</v>
      </c>
      <c r="C34" s="439">
        <v>162</v>
      </c>
      <c r="D34" s="440">
        <v>826</v>
      </c>
      <c r="E34" s="440">
        <v>3092</v>
      </c>
      <c r="F34" s="440">
        <v>196</v>
      </c>
      <c r="G34" s="440" t="s">
        <v>8</v>
      </c>
      <c r="H34" s="441">
        <v>4276</v>
      </c>
      <c r="I34" s="442" t="s">
        <v>414</v>
      </c>
      <c r="J34" s="442" t="s">
        <v>414</v>
      </c>
      <c r="K34" s="442" t="s">
        <v>414</v>
      </c>
      <c r="L34" s="442" t="s">
        <v>414</v>
      </c>
      <c r="M34" s="442" t="s">
        <v>414</v>
      </c>
      <c r="N34" s="443" t="s">
        <v>414</v>
      </c>
    </row>
    <row r="35" spans="1:14">
      <c r="A35" s="310" t="s">
        <v>496</v>
      </c>
      <c r="N35" s="183" t="s">
        <v>7</v>
      </c>
    </row>
    <row r="36" spans="1:14">
      <c r="A36" s="339"/>
    </row>
  </sheetData>
  <mergeCells count="13">
    <mergeCell ref="A26:A28"/>
    <mergeCell ref="E27:E28"/>
    <mergeCell ref="F27:F28"/>
    <mergeCell ref="A13:H13"/>
    <mergeCell ref="N27:N28"/>
    <mergeCell ref="C27:D27"/>
    <mergeCell ref="C26:H26"/>
    <mergeCell ref="I26:N26"/>
    <mergeCell ref="G27:G28"/>
    <mergeCell ref="H27:H28"/>
    <mergeCell ref="I27:I28"/>
    <mergeCell ref="J27:J28"/>
    <mergeCell ref="M27:M28"/>
  </mergeCells>
  <phoneticPr fontId="2"/>
  <printOptions horizontalCentered="1"/>
  <pageMargins left="0" right="0" top="0.19685039370078741" bottom="0.74803149606299213" header="0.31496062992125984" footer="0.31496062992125984"/>
  <pageSetup paperSize="9" scale="80" orientation="landscape" verticalDpi="0" r:id="rId1"/>
  <headerFooter>
    <oddFooter>&amp;C&amp;"ＭＳ 明朝,標準"３－⑪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27"/>
  <sheetViews>
    <sheetView showGridLines="0" view="pageBreakPreview" zoomScaleNormal="100" zoomScaleSheetLayoutView="100" workbookViewId="0"/>
  </sheetViews>
  <sheetFormatPr defaultRowHeight="13.2"/>
  <cols>
    <col min="1" max="1" width="11.77734375" customWidth="1"/>
    <col min="2" max="2" width="8.44140625" style="197" customWidth="1"/>
    <col min="3" max="3" width="8" style="197" customWidth="1"/>
    <col min="4" max="5" width="11" style="197" customWidth="1"/>
    <col min="6" max="6" width="9.77734375" style="197" customWidth="1"/>
    <col min="7" max="7" width="9.6640625" style="197" customWidth="1"/>
    <col min="8" max="9" width="11" style="197" customWidth="1"/>
    <col min="10" max="11" width="13.88671875" style="197" bestFit="1" customWidth="1"/>
    <col min="12" max="13" width="11" style="197" customWidth="1"/>
    <col min="14" max="15" width="13.88671875" style="197" customWidth="1"/>
    <col min="16" max="17" width="11" style="197" customWidth="1"/>
  </cols>
  <sheetData>
    <row r="1" spans="1:18" ht="21" customHeight="1">
      <c r="A1" s="444" t="s">
        <v>105</v>
      </c>
      <c r="B1" s="40"/>
      <c r="C1" s="40"/>
      <c r="D1" s="40"/>
      <c r="E1" s="40"/>
      <c r="F1" s="41"/>
      <c r="G1" s="218"/>
      <c r="H1" s="218"/>
      <c r="I1" s="358"/>
      <c r="J1" s="353"/>
    </row>
    <row r="2" spans="1:18" ht="24.75" customHeight="1">
      <c r="A2" s="94" t="s">
        <v>500</v>
      </c>
      <c r="B2" s="95"/>
      <c r="C2" s="219"/>
      <c r="D2" s="219"/>
      <c r="E2" s="219"/>
      <c r="F2" s="219"/>
      <c r="G2" s="219"/>
      <c r="H2" s="219"/>
      <c r="I2" s="358"/>
    </row>
    <row r="3" spans="1:18" ht="15" customHeight="1" thickBot="1">
      <c r="A3" s="2"/>
      <c r="B3" s="219"/>
      <c r="C3" s="219"/>
      <c r="D3" s="219"/>
      <c r="E3" s="219"/>
      <c r="F3" s="219"/>
      <c r="G3" s="219"/>
      <c r="H3" s="219"/>
      <c r="M3" s="220"/>
    </row>
    <row r="4" spans="1:18" ht="33" customHeight="1" thickTop="1">
      <c r="A4" s="673" t="s">
        <v>342</v>
      </c>
      <c r="B4" s="221" t="s">
        <v>372</v>
      </c>
      <c r="C4" s="222"/>
      <c r="D4" s="222"/>
      <c r="E4" s="222"/>
      <c r="F4" s="221" t="s">
        <v>373</v>
      </c>
      <c r="G4" s="223"/>
      <c r="H4" s="222"/>
      <c r="I4" s="223"/>
      <c r="J4" s="221" t="s">
        <v>375</v>
      </c>
      <c r="K4" s="222"/>
      <c r="L4" s="222"/>
      <c r="M4" s="223"/>
      <c r="N4" s="224" t="s">
        <v>525</v>
      </c>
      <c r="O4" s="222"/>
      <c r="P4" s="222"/>
      <c r="Q4" s="222"/>
    </row>
    <row r="5" spans="1:18" ht="24.9" customHeight="1">
      <c r="A5" s="674"/>
      <c r="B5" s="671" t="s">
        <v>527</v>
      </c>
      <c r="C5" s="671" t="s">
        <v>516</v>
      </c>
      <c r="D5" s="92"/>
      <c r="E5" s="225"/>
      <c r="F5" s="671" t="s">
        <v>527</v>
      </c>
      <c r="G5" s="671" t="s">
        <v>516</v>
      </c>
      <c r="H5" s="92"/>
      <c r="I5" s="225"/>
      <c r="J5" s="671" t="s">
        <v>527</v>
      </c>
      <c r="K5" s="671" t="s">
        <v>516</v>
      </c>
      <c r="L5" s="92"/>
      <c r="M5" s="225"/>
      <c r="N5" s="671" t="s">
        <v>527</v>
      </c>
      <c r="O5" s="671" t="s">
        <v>516</v>
      </c>
      <c r="P5" s="92"/>
      <c r="Q5" s="92"/>
    </row>
    <row r="6" spans="1:18" ht="24.9" customHeight="1">
      <c r="A6" s="675"/>
      <c r="B6" s="672"/>
      <c r="C6" s="672"/>
      <c r="D6" s="226" t="s">
        <v>374</v>
      </c>
      <c r="E6" s="226" t="s">
        <v>497</v>
      </c>
      <c r="F6" s="672"/>
      <c r="G6" s="672"/>
      <c r="H6" s="226" t="s">
        <v>374</v>
      </c>
      <c r="I6" s="226" t="s">
        <v>497</v>
      </c>
      <c r="J6" s="672"/>
      <c r="K6" s="672"/>
      <c r="L6" s="226" t="s">
        <v>374</v>
      </c>
      <c r="M6" s="226" t="s">
        <v>497</v>
      </c>
      <c r="N6" s="672"/>
      <c r="O6" s="672"/>
      <c r="P6" s="226" t="s">
        <v>374</v>
      </c>
      <c r="Q6" s="227" t="s">
        <v>498</v>
      </c>
    </row>
    <row r="7" spans="1:18" ht="30" customHeight="1">
      <c r="A7" s="237" t="s">
        <v>371</v>
      </c>
      <c r="B7" s="445">
        <v>1922</v>
      </c>
      <c r="C7" s="445">
        <v>1866</v>
      </c>
      <c r="D7" s="449">
        <f>C7/$C$7*100</f>
        <v>100</v>
      </c>
      <c r="E7" s="447">
        <f>(C7/B7-1)*100</f>
        <v>-2.9136316337148749</v>
      </c>
      <c r="F7" s="445">
        <v>94131</v>
      </c>
      <c r="G7" s="445">
        <v>89466</v>
      </c>
      <c r="H7" s="449">
        <f>G7/$G$7*100</f>
        <v>100</v>
      </c>
      <c r="I7" s="447">
        <f>(G7/F7-1)*100</f>
        <v>-4.9558593874494017</v>
      </c>
      <c r="J7" s="445">
        <v>285231195</v>
      </c>
      <c r="K7" s="445">
        <v>281954735</v>
      </c>
      <c r="L7" s="449">
        <f>K7/$K$7*100</f>
        <v>100</v>
      </c>
      <c r="M7" s="447">
        <f>(K7/J7-1)*100</f>
        <v>-1.1487032475532732</v>
      </c>
      <c r="N7" s="445">
        <v>112038058</v>
      </c>
      <c r="O7" s="445">
        <v>114837373</v>
      </c>
      <c r="P7" s="449">
        <f>O7/$O$7*100</f>
        <v>100</v>
      </c>
      <c r="Q7" s="446">
        <f>(O7/N7-1)*100</f>
        <v>2.4985393802523737</v>
      </c>
      <c r="R7" s="116"/>
    </row>
    <row r="8" spans="1:18" ht="30" customHeight="1">
      <c r="A8" s="354" t="s">
        <v>378</v>
      </c>
      <c r="B8" s="448">
        <f>SUM(B9:B22)</f>
        <v>1382</v>
      </c>
      <c r="C8" s="448">
        <f>SUM(C9:C22)</f>
        <v>1279</v>
      </c>
      <c r="D8" s="449">
        <f>C8/$C$7*100</f>
        <v>68.542336548767409</v>
      </c>
      <c r="E8" s="450">
        <f t="shared" ref="E8:E23" si="0">(C8/B8-1)*100</f>
        <v>-7.4529667149059282</v>
      </c>
      <c r="F8" s="448">
        <f>SUM(F9:F22)</f>
        <v>64047</v>
      </c>
      <c r="G8" s="448">
        <f>SUM(G9:G22)</f>
        <v>58968</v>
      </c>
      <c r="H8" s="449">
        <f t="shared" ref="H8:H23" si="1">G8/$G$7*100</f>
        <v>65.91107236268526</v>
      </c>
      <c r="I8" s="450">
        <f t="shared" ref="I8:I23" si="2">(G8/F8-1)*100</f>
        <v>-7.9301138226614771</v>
      </c>
      <c r="J8" s="448">
        <f>SUM(J9:J22)</f>
        <v>193515777</v>
      </c>
      <c r="K8" s="448">
        <f>SUM(K9:K22)</f>
        <v>189849736</v>
      </c>
      <c r="L8" s="449">
        <f t="shared" ref="L8:L23" si="3">K8/$K$7*100</f>
        <v>67.333409385729951</v>
      </c>
      <c r="M8" s="450">
        <f t="shared" ref="M8:M23" si="4">(K8/J8-1)*100</f>
        <v>-1.8944403690661304</v>
      </c>
      <c r="N8" s="448">
        <f>SUM(N9:N22)</f>
        <v>75489354</v>
      </c>
      <c r="O8" s="448">
        <f>SUM(O9:O22)</f>
        <v>75512890</v>
      </c>
      <c r="P8" s="449">
        <f t="shared" ref="P8:P23" si="5">O8/$O$7*100</f>
        <v>65.756371838983114</v>
      </c>
      <c r="Q8" s="449">
        <f t="shared" ref="Q8:Q23" si="6">(O8/N8-1)*100</f>
        <v>3.1177906225021701E-2</v>
      </c>
    </row>
    <row r="9" spans="1:18" ht="30" customHeight="1">
      <c r="A9" s="238" t="s">
        <v>143</v>
      </c>
      <c r="B9" s="451">
        <v>447</v>
      </c>
      <c r="C9" s="451">
        <v>414</v>
      </c>
      <c r="D9" s="464">
        <f>C9/$C$7*100</f>
        <v>22.186495176848876</v>
      </c>
      <c r="E9" s="453">
        <f t="shared" si="0"/>
        <v>-7.3825503355704702</v>
      </c>
      <c r="F9" s="451">
        <v>18328</v>
      </c>
      <c r="G9" s="451">
        <v>15752</v>
      </c>
      <c r="H9" s="454">
        <f t="shared" si="1"/>
        <v>17.60668857443051</v>
      </c>
      <c r="I9" s="453">
        <f t="shared" si="2"/>
        <v>-14.054997817546921</v>
      </c>
      <c r="J9" s="451">
        <v>45805436</v>
      </c>
      <c r="K9" s="451">
        <v>43040536</v>
      </c>
      <c r="L9" s="454">
        <f t="shared" si="3"/>
        <v>15.265051675759231</v>
      </c>
      <c r="M9" s="453">
        <f t="shared" si="4"/>
        <v>-6.0361831290067887</v>
      </c>
      <c r="N9" s="451">
        <v>17776895</v>
      </c>
      <c r="O9" s="451">
        <v>17082279</v>
      </c>
      <c r="P9" s="454">
        <f t="shared" si="5"/>
        <v>14.875191371714852</v>
      </c>
      <c r="Q9" s="454">
        <f t="shared" si="6"/>
        <v>-3.907409027279507</v>
      </c>
    </row>
    <row r="10" spans="1:18" ht="30" customHeight="1">
      <c r="A10" s="238" t="s">
        <v>144</v>
      </c>
      <c r="B10" s="451">
        <v>147</v>
      </c>
      <c r="C10" s="451">
        <v>124</v>
      </c>
      <c r="D10" s="454">
        <f t="shared" ref="D10:D23" si="7">C10/$C$7*100</f>
        <v>6.645230439442658</v>
      </c>
      <c r="E10" s="453">
        <f t="shared" si="0"/>
        <v>-15.646258503401356</v>
      </c>
      <c r="F10" s="451">
        <v>7732</v>
      </c>
      <c r="G10" s="451">
        <v>6936</v>
      </c>
      <c r="H10" s="454">
        <f t="shared" si="1"/>
        <v>7.7526658171819456</v>
      </c>
      <c r="I10" s="453">
        <f t="shared" si="2"/>
        <v>-10.294878427315057</v>
      </c>
      <c r="J10" s="451">
        <v>27532245</v>
      </c>
      <c r="K10" s="451">
        <v>26937059</v>
      </c>
      <c r="L10" s="454">
        <f t="shared" si="3"/>
        <v>9.5536820830478337</v>
      </c>
      <c r="M10" s="453">
        <f t="shared" si="4"/>
        <v>-2.1617779443703244</v>
      </c>
      <c r="N10" s="451">
        <v>10096583</v>
      </c>
      <c r="O10" s="451">
        <v>10041146</v>
      </c>
      <c r="P10" s="454">
        <f t="shared" si="5"/>
        <v>8.7437963249124486</v>
      </c>
      <c r="Q10" s="454">
        <f t="shared" si="6"/>
        <v>-0.54906694670860956</v>
      </c>
    </row>
    <row r="11" spans="1:18" ht="30" customHeight="1">
      <c r="A11" s="238" t="s">
        <v>145</v>
      </c>
      <c r="B11" s="451">
        <v>53</v>
      </c>
      <c r="C11" s="451">
        <v>50</v>
      </c>
      <c r="D11" s="454">
        <f t="shared" si="7"/>
        <v>2.679528403001072</v>
      </c>
      <c r="E11" s="453">
        <f t="shared" si="0"/>
        <v>-5.6603773584905648</v>
      </c>
      <c r="F11" s="451">
        <v>1245</v>
      </c>
      <c r="G11" s="451">
        <v>1228</v>
      </c>
      <c r="H11" s="454">
        <f t="shared" si="1"/>
        <v>1.3725884693626629</v>
      </c>
      <c r="I11" s="453">
        <f t="shared" si="2"/>
        <v>-1.3654618473895597</v>
      </c>
      <c r="J11" s="451">
        <v>1905795</v>
      </c>
      <c r="K11" s="451">
        <v>1762822</v>
      </c>
      <c r="L11" s="454">
        <f t="shared" si="3"/>
        <v>0.62521454019915645</v>
      </c>
      <c r="M11" s="453">
        <f t="shared" si="4"/>
        <v>-7.5020135953762113</v>
      </c>
      <c r="N11" s="451">
        <v>1073348</v>
      </c>
      <c r="O11" s="451">
        <v>743873</v>
      </c>
      <c r="P11" s="454">
        <f t="shared" si="5"/>
        <v>0.64776211834800512</v>
      </c>
      <c r="Q11" s="454">
        <f t="shared" si="6"/>
        <v>-30.696009122856704</v>
      </c>
    </row>
    <row r="12" spans="1:18" ht="30" customHeight="1">
      <c r="A12" s="465" t="s">
        <v>146</v>
      </c>
      <c r="B12" s="466">
        <v>46</v>
      </c>
      <c r="C12" s="466">
        <v>46</v>
      </c>
      <c r="D12" s="452">
        <f t="shared" si="7"/>
        <v>2.465166130760986</v>
      </c>
      <c r="E12" s="467">
        <f t="shared" si="0"/>
        <v>0</v>
      </c>
      <c r="F12" s="466">
        <v>1908</v>
      </c>
      <c r="G12" s="466">
        <v>1687</v>
      </c>
      <c r="H12" s="452">
        <f t="shared" si="1"/>
        <v>1.8856325307938211</v>
      </c>
      <c r="I12" s="467">
        <f t="shared" si="2"/>
        <v>-11.582809224318657</v>
      </c>
      <c r="J12" s="466">
        <v>3834842</v>
      </c>
      <c r="K12" s="466">
        <v>3414959</v>
      </c>
      <c r="L12" s="452">
        <f t="shared" si="3"/>
        <v>1.2111727792051445</v>
      </c>
      <c r="M12" s="467">
        <f t="shared" si="4"/>
        <v>-10.949160356541421</v>
      </c>
      <c r="N12" s="466">
        <v>1476043</v>
      </c>
      <c r="O12" s="466">
        <v>1511620</v>
      </c>
      <c r="P12" s="452">
        <f t="shared" si="5"/>
        <v>1.3163136359798129</v>
      </c>
      <c r="Q12" s="452">
        <f t="shared" si="6"/>
        <v>2.4102956350187554</v>
      </c>
    </row>
    <row r="13" spans="1:18" ht="30" customHeight="1">
      <c r="A13" s="238" t="s">
        <v>147</v>
      </c>
      <c r="B13" s="451">
        <v>33</v>
      </c>
      <c r="C13" s="451">
        <v>28</v>
      </c>
      <c r="D13" s="454">
        <f t="shared" si="7"/>
        <v>1.5005359056806002</v>
      </c>
      <c r="E13" s="453">
        <f t="shared" si="0"/>
        <v>-15.151515151515149</v>
      </c>
      <c r="F13" s="451">
        <v>1658</v>
      </c>
      <c r="G13" s="451">
        <v>1586</v>
      </c>
      <c r="H13" s="454">
        <f t="shared" si="1"/>
        <v>1.7727404824179018</v>
      </c>
      <c r="I13" s="453">
        <f t="shared" si="2"/>
        <v>-4.3425814234016924</v>
      </c>
      <c r="J13" s="451">
        <v>4212851</v>
      </c>
      <c r="K13" s="451">
        <v>3520528</v>
      </c>
      <c r="L13" s="454">
        <f t="shared" si="3"/>
        <v>1.2486146047520714</v>
      </c>
      <c r="M13" s="453">
        <f t="shared" si="4"/>
        <v>-16.43359805509381</v>
      </c>
      <c r="N13" s="451">
        <v>1822137</v>
      </c>
      <c r="O13" s="451">
        <v>1640953</v>
      </c>
      <c r="P13" s="454">
        <f t="shared" si="5"/>
        <v>1.4289363794485266</v>
      </c>
      <c r="Q13" s="454">
        <f t="shared" si="6"/>
        <v>-9.9434894302678707</v>
      </c>
    </row>
    <row r="14" spans="1:18" ht="30" customHeight="1">
      <c r="A14" s="238" t="s">
        <v>148</v>
      </c>
      <c r="B14" s="451">
        <v>61</v>
      </c>
      <c r="C14" s="451">
        <v>65</v>
      </c>
      <c r="D14" s="454">
        <f t="shared" si="7"/>
        <v>3.483386923901393</v>
      </c>
      <c r="E14" s="453">
        <f t="shared" si="0"/>
        <v>6.5573770491803351</v>
      </c>
      <c r="F14" s="451">
        <v>2775</v>
      </c>
      <c r="G14" s="451">
        <v>2538</v>
      </c>
      <c r="H14" s="454">
        <f t="shared" si="1"/>
        <v>2.8368318690899339</v>
      </c>
      <c r="I14" s="453">
        <f t="shared" si="2"/>
        <v>-8.5405405405405421</v>
      </c>
      <c r="J14" s="451">
        <v>5780572</v>
      </c>
      <c r="K14" s="451">
        <v>5433576</v>
      </c>
      <c r="L14" s="454">
        <f t="shared" si="3"/>
        <v>1.9271093283820893</v>
      </c>
      <c r="M14" s="453">
        <f t="shared" si="4"/>
        <v>-6.0027969550418225</v>
      </c>
      <c r="N14" s="451">
        <v>2473083</v>
      </c>
      <c r="O14" s="451">
        <v>2609290</v>
      </c>
      <c r="P14" s="454">
        <f t="shared" si="5"/>
        <v>2.2721609976222639</v>
      </c>
      <c r="Q14" s="454">
        <f t="shared" si="6"/>
        <v>5.507579001594376</v>
      </c>
    </row>
    <row r="15" spans="1:18" ht="30" customHeight="1">
      <c r="A15" s="238" t="s">
        <v>149</v>
      </c>
      <c r="B15" s="451">
        <v>98</v>
      </c>
      <c r="C15" s="451">
        <v>88</v>
      </c>
      <c r="D15" s="454">
        <f t="shared" si="7"/>
        <v>4.7159699892818869</v>
      </c>
      <c r="E15" s="453">
        <f t="shared" si="0"/>
        <v>-10.204081632653061</v>
      </c>
      <c r="F15" s="451">
        <v>3301</v>
      </c>
      <c r="G15" s="451">
        <v>2998</v>
      </c>
      <c r="H15" s="454">
        <f t="shared" si="1"/>
        <v>3.3509936735743184</v>
      </c>
      <c r="I15" s="453">
        <f t="shared" si="2"/>
        <v>-9.1790366555589245</v>
      </c>
      <c r="J15" s="451">
        <v>7321058</v>
      </c>
      <c r="K15" s="451">
        <v>6704023</v>
      </c>
      <c r="L15" s="454">
        <f t="shared" si="3"/>
        <v>2.3776947743048189</v>
      </c>
      <c r="M15" s="453">
        <f t="shared" si="4"/>
        <v>-8.4282217133097461</v>
      </c>
      <c r="N15" s="451">
        <v>3320731</v>
      </c>
      <c r="O15" s="451">
        <v>3022178</v>
      </c>
      <c r="P15" s="454">
        <f t="shared" si="5"/>
        <v>2.6317024859145812</v>
      </c>
      <c r="Q15" s="454">
        <f t="shared" si="6"/>
        <v>-8.9905806884086665</v>
      </c>
    </row>
    <row r="16" spans="1:18" ht="30" customHeight="1">
      <c r="A16" s="238" t="s">
        <v>150</v>
      </c>
      <c r="B16" s="451">
        <v>111</v>
      </c>
      <c r="C16" s="451">
        <v>115</v>
      </c>
      <c r="D16" s="454">
        <f t="shared" si="7"/>
        <v>6.162915326902465</v>
      </c>
      <c r="E16" s="453">
        <f t="shared" si="0"/>
        <v>3.6036036036036112</v>
      </c>
      <c r="F16" s="451">
        <v>8938</v>
      </c>
      <c r="G16" s="451">
        <v>8796</v>
      </c>
      <c r="H16" s="454">
        <f t="shared" si="1"/>
        <v>9.8316678961840243</v>
      </c>
      <c r="I16" s="453">
        <f t="shared" si="2"/>
        <v>-1.5887223092414415</v>
      </c>
      <c r="J16" s="451">
        <v>20152012</v>
      </c>
      <c r="K16" s="451">
        <v>20175369</v>
      </c>
      <c r="L16" s="454">
        <f t="shared" si="3"/>
        <v>7.155534735034685</v>
      </c>
      <c r="M16" s="453">
        <f t="shared" si="4"/>
        <v>0.11590405960457684</v>
      </c>
      <c r="N16" s="451">
        <v>8366212</v>
      </c>
      <c r="O16" s="451">
        <v>8825025</v>
      </c>
      <c r="P16" s="454">
        <f t="shared" si="5"/>
        <v>7.6848022289747089</v>
      </c>
      <c r="Q16" s="454">
        <f t="shared" si="6"/>
        <v>5.4841187385641144</v>
      </c>
    </row>
    <row r="17" spans="1:17" ht="30" customHeight="1">
      <c r="A17" s="238" t="s">
        <v>151</v>
      </c>
      <c r="B17" s="451">
        <v>44</v>
      </c>
      <c r="C17" s="451">
        <v>47</v>
      </c>
      <c r="D17" s="454">
        <f t="shared" si="7"/>
        <v>2.5187566988210075</v>
      </c>
      <c r="E17" s="453">
        <f t="shared" si="0"/>
        <v>6.8181818181818121</v>
      </c>
      <c r="F17" s="451">
        <v>2325</v>
      </c>
      <c r="G17" s="451">
        <v>2400</v>
      </c>
      <c r="H17" s="454">
        <f t="shared" si="1"/>
        <v>2.6825833277446183</v>
      </c>
      <c r="I17" s="453">
        <f t="shared" si="2"/>
        <v>3.2258064516129004</v>
      </c>
      <c r="J17" s="451">
        <v>7523049</v>
      </c>
      <c r="K17" s="451">
        <v>11229469</v>
      </c>
      <c r="L17" s="454">
        <f t="shared" si="3"/>
        <v>3.9827204888047008</v>
      </c>
      <c r="M17" s="453">
        <f t="shared" si="4"/>
        <v>49.267524377416663</v>
      </c>
      <c r="N17" s="451">
        <v>3647762</v>
      </c>
      <c r="O17" s="451">
        <v>5077242</v>
      </c>
      <c r="P17" s="454">
        <f t="shared" si="5"/>
        <v>4.4212453379615368</v>
      </c>
      <c r="Q17" s="454">
        <f t="shared" si="6"/>
        <v>39.187863681895905</v>
      </c>
    </row>
    <row r="18" spans="1:17" ht="30" customHeight="1">
      <c r="A18" s="238" t="s">
        <v>152</v>
      </c>
      <c r="B18" s="451">
        <v>44</v>
      </c>
      <c r="C18" s="451">
        <v>42</v>
      </c>
      <c r="D18" s="454">
        <f t="shared" si="7"/>
        <v>2.2508038585209005</v>
      </c>
      <c r="E18" s="453">
        <f t="shared" si="0"/>
        <v>-4.5454545454545414</v>
      </c>
      <c r="F18" s="451">
        <v>995</v>
      </c>
      <c r="G18" s="451">
        <v>780</v>
      </c>
      <c r="H18" s="454">
        <f t="shared" si="1"/>
        <v>0.87183958151700081</v>
      </c>
      <c r="I18" s="453">
        <f t="shared" si="2"/>
        <v>-21.608040201005029</v>
      </c>
      <c r="J18" s="451">
        <v>1211624</v>
      </c>
      <c r="K18" s="451">
        <v>1079980</v>
      </c>
      <c r="L18" s="454">
        <f t="shared" si="3"/>
        <v>0.38303311345347685</v>
      </c>
      <c r="M18" s="453">
        <f t="shared" si="4"/>
        <v>-10.865086858629414</v>
      </c>
      <c r="N18" s="451">
        <v>547335</v>
      </c>
      <c r="O18" s="451">
        <v>421816</v>
      </c>
      <c r="P18" s="454">
        <f t="shared" si="5"/>
        <v>0.36731596080659212</v>
      </c>
      <c r="Q18" s="454">
        <f t="shared" si="6"/>
        <v>-22.932755990389797</v>
      </c>
    </row>
    <row r="19" spans="1:17" ht="30" customHeight="1">
      <c r="A19" s="238" t="s">
        <v>153</v>
      </c>
      <c r="B19" s="451">
        <v>91</v>
      </c>
      <c r="C19" s="451">
        <v>84</v>
      </c>
      <c r="D19" s="454">
        <f t="shared" si="7"/>
        <v>4.501607717041801</v>
      </c>
      <c r="E19" s="453">
        <f t="shared" si="0"/>
        <v>-7.6923076923076872</v>
      </c>
      <c r="F19" s="451">
        <v>4606</v>
      </c>
      <c r="G19" s="451">
        <v>4388</v>
      </c>
      <c r="H19" s="454">
        <f t="shared" si="1"/>
        <v>4.9046565175597436</v>
      </c>
      <c r="I19" s="453">
        <f t="shared" si="2"/>
        <v>-4.7329570125922764</v>
      </c>
      <c r="J19" s="451">
        <v>13022556</v>
      </c>
      <c r="K19" s="451">
        <v>15107841</v>
      </c>
      <c r="L19" s="454">
        <f t="shared" si="3"/>
        <v>5.3582505007408372</v>
      </c>
      <c r="M19" s="453">
        <f t="shared" si="4"/>
        <v>16.012870284451065</v>
      </c>
      <c r="N19" s="451">
        <v>4912101</v>
      </c>
      <c r="O19" s="451">
        <v>6067042</v>
      </c>
      <c r="P19" s="454">
        <f t="shared" si="5"/>
        <v>5.2831598646896945</v>
      </c>
      <c r="Q19" s="454">
        <f t="shared" si="6"/>
        <v>23.512159053732805</v>
      </c>
    </row>
    <row r="20" spans="1:17" ht="30" customHeight="1">
      <c r="A20" s="238" t="s">
        <v>154</v>
      </c>
      <c r="B20" s="451">
        <v>36</v>
      </c>
      <c r="C20" s="451">
        <v>34</v>
      </c>
      <c r="D20" s="454">
        <f t="shared" si="7"/>
        <v>1.822079314040729</v>
      </c>
      <c r="E20" s="453">
        <f t="shared" si="0"/>
        <v>-5.555555555555558</v>
      </c>
      <c r="F20" s="451">
        <v>2165</v>
      </c>
      <c r="G20" s="451">
        <v>2096</v>
      </c>
      <c r="H20" s="454">
        <f t="shared" si="1"/>
        <v>2.3427894395636328</v>
      </c>
      <c r="I20" s="453">
        <f t="shared" si="2"/>
        <v>-3.1870669745958424</v>
      </c>
      <c r="J20" s="451">
        <v>9025715</v>
      </c>
      <c r="K20" s="451">
        <v>8018501</v>
      </c>
      <c r="L20" s="454">
        <f t="shared" si="3"/>
        <v>2.8438965566582879</v>
      </c>
      <c r="M20" s="453">
        <f t="shared" si="4"/>
        <v>-11.159381832907423</v>
      </c>
      <c r="N20" s="451">
        <v>1841688</v>
      </c>
      <c r="O20" s="451">
        <v>1207632</v>
      </c>
      <c r="P20" s="454">
        <f t="shared" si="5"/>
        <v>1.0516019031539496</v>
      </c>
      <c r="Q20" s="454">
        <f t="shared" si="6"/>
        <v>-34.427981286732603</v>
      </c>
    </row>
    <row r="21" spans="1:17" ht="30" customHeight="1">
      <c r="A21" s="238" t="s">
        <v>155</v>
      </c>
      <c r="B21" s="451">
        <v>127</v>
      </c>
      <c r="C21" s="451">
        <v>92</v>
      </c>
      <c r="D21" s="454">
        <f t="shared" si="7"/>
        <v>4.930332261521972</v>
      </c>
      <c r="E21" s="453">
        <f t="shared" si="0"/>
        <v>-27.55905511811023</v>
      </c>
      <c r="F21" s="451">
        <v>2268</v>
      </c>
      <c r="G21" s="451">
        <v>1853</v>
      </c>
      <c r="H21" s="454">
        <f t="shared" si="1"/>
        <v>2.0711778776294909</v>
      </c>
      <c r="I21" s="453">
        <f t="shared" si="2"/>
        <v>-18.298059964726633</v>
      </c>
      <c r="J21" s="451">
        <v>2985446</v>
      </c>
      <c r="K21" s="451">
        <v>2950308</v>
      </c>
      <c r="L21" s="454">
        <f t="shared" si="3"/>
        <v>1.0463764689037762</v>
      </c>
      <c r="M21" s="453">
        <f t="shared" si="4"/>
        <v>-1.1769765723446346</v>
      </c>
      <c r="N21" s="451">
        <v>1098918</v>
      </c>
      <c r="O21" s="451">
        <v>1094415</v>
      </c>
      <c r="P21" s="454">
        <f t="shared" si="5"/>
        <v>0.95301291853828807</v>
      </c>
      <c r="Q21" s="454">
        <f t="shared" si="6"/>
        <v>-0.40976669778818309</v>
      </c>
    </row>
    <row r="22" spans="1:17" ht="30" customHeight="1">
      <c r="A22" s="238" t="s">
        <v>156</v>
      </c>
      <c r="B22" s="451">
        <v>44</v>
      </c>
      <c r="C22" s="451">
        <v>50</v>
      </c>
      <c r="D22" s="454">
        <f t="shared" si="7"/>
        <v>2.679528403001072</v>
      </c>
      <c r="E22" s="453">
        <f t="shared" si="0"/>
        <v>13.636363636363647</v>
      </c>
      <c r="F22" s="451">
        <v>5803</v>
      </c>
      <c r="G22" s="451">
        <v>5930</v>
      </c>
      <c r="H22" s="454">
        <f t="shared" si="1"/>
        <v>6.6282163056356609</v>
      </c>
      <c r="I22" s="453">
        <f t="shared" si="2"/>
        <v>2.1885231776667347</v>
      </c>
      <c r="J22" s="451">
        <v>43202576</v>
      </c>
      <c r="K22" s="451">
        <v>40474765</v>
      </c>
      <c r="L22" s="454">
        <f t="shared" si="3"/>
        <v>14.355057736483836</v>
      </c>
      <c r="M22" s="453">
        <f t="shared" si="4"/>
        <v>-6.3140008132848369</v>
      </c>
      <c r="N22" s="451">
        <v>17036518</v>
      </c>
      <c r="O22" s="451">
        <v>16168379</v>
      </c>
      <c r="P22" s="454">
        <f t="shared" si="5"/>
        <v>14.079370310917858</v>
      </c>
      <c r="Q22" s="454">
        <f t="shared" si="6"/>
        <v>-5.0957537215057691</v>
      </c>
    </row>
    <row r="23" spans="1:17" ht="30" customHeight="1">
      <c r="A23" s="355" t="s">
        <v>379</v>
      </c>
      <c r="B23" s="455">
        <f>B7-B8</f>
        <v>540</v>
      </c>
      <c r="C23" s="455">
        <f>C7-C8</f>
        <v>587</v>
      </c>
      <c r="D23" s="456">
        <f t="shared" si="7"/>
        <v>31.45766345123258</v>
      </c>
      <c r="E23" s="457">
        <f t="shared" si="0"/>
        <v>8.7037037037037024</v>
      </c>
      <c r="F23" s="455">
        <f>F7-F8</f>
        <v>30084</v>
      </c>
      <c r="G23" s="455">
        <f>G7-G8</f>
        <v>30498</v>
      </c>
      <c r="H23" s="456">
        <f t="shared" si="1"/>
        <v>34.08892763731474</v>
      </c>
      <c r="I23" s="457">
        <f t="shared" si="2"/>
        <v>1.3761467889908285</v>
      </c>
      <c r="J23" s="455">
        <f>J7-J8</f>
        <v>91715418</v>
      </c>
      <c r="K23" s="455">
        <f>K7-K8</f>
        <v>92104999</v>
      </c>
      <c r="L23" s="456">
        <f t="shared" si="3"/>
        <v>32.666590614270049</v>
      </c>
      <c r="M23" s="457">
        <f t="shared" si="4"/>
        <v>0.42477154713507215</v>
      </c>
      <c r="N23" s="455">
        <f>N7-N8</f>
        <v>36548704</v>
      </c>
      <c r="O23" s="455">
        <f>O7-O8</f>
        <v>39324483</v>
      </c>
      <c r="P23" s="456">
        <f t="shared" si="5"/>
        <v>34.243628161016886</v>
      </c>
      <c r="Q23" s="456">
        <f t="shared" si="6"/>
        <v>7.5947398846208047</v>
      </c>
    </row>
    <row r="24" spans="1:17" ht="17.25" customHeight="1">
      <c r="A24" s="310" t="s">
        <v>526</v>
      </c>
      <c r="Q24" s="81" t="s">
        <v>427</v>
      </c>
    </row>
    <row r="25" spans="1:17" ht="20.100000000000001" customHeight="1"/>
    <row r="26" spans="1:17" ht="20.100000000000001" customHeight="1">
      <c r="K26" s="353"/>
      <c r="O26" s="353"/>
    </row>
    <row r="27" spans="1:17" ht="20.100000000000001" customHeight="1"/>
  </sheetData>
  <mergeCells count="9">
    <mergeCell ref="N5:N6"/>
    <mergeCell ref="O5:O6"/>
    <mergeCell ref="A4:A6"/>
    <mergeCell ref="C5:C6"/>
    <mergeCell ref="B5:B6"/>
    <mergeCell ref="F5:F6"/>
    <mergeCell ref="G5:G6"/>
    <mergeCell ref="J5:J6"/>
    <mergeCell ref="K5:K6"/>
  </mergeCells>
  <phoneticPr fontId="2"/>
  <printOptions horizontalCentered="1"/>
  <pageMargins left="0" right="0" top="0.19685039370078741" bottom="0.74803149606299213" header="0.31496062992125984" footer="0.31496062992125984"/>
  <pageSetup paperSize="9" scale="76" orientation="landscape" verticalDpi="0" r:id="rId1"/>
  <headerFooter>
    <oddFooter>&amp;C&amp;"ＭＳ 明朝,標準"３－⑫</oddFoot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445"/>
  <sheetViews>
    <sheetView showGridLines="0" view="pageBreakPreview" zoomScaleNormal="100" zoomScaleSheetLayoutView="100" workbookViewId="0">
      <selection sqref="A1:B1"/>
    </sheetView>
  </sheetViews>
  <sheetFormatPr defaultColWidth="9" defaultRowHeight="10.8"/>
  <cols>
    <col min="1" max="1" width="5.21875" style="6" bestFit="1" customWidth="1"/>
    <col min="2" max="2" width="25.88671875" style="6" bestFit="1" customWidth="1"/>
    <col min="3" max="10" width="9.6640625" style="6" customWidth="1"/>
    <col min="11" max="16384" width="9" style="6"/>
  </cols>
  <sheetData>
    <row r="1" spans="1:11" s="1" customFormat="1" ht="27.75" customHeight="1">
      <c r="A1" s="529" t="s">
        <v>98</v>
      </c>
      <c r="B1" s="529"/>
    </row>
    <row r="2" spans="1:11" s="1" customFormat="1" ht="23.25" customHeight="1">
      <c r="A2" s="172" t="s">
        <v>304</v>
      </c>
    </row>
    <row r="3" spans="1:11" s="1" customFormat="1" ht="13.5" customHeight="1" thickBot="1">
      <c r="A3" s="530"/>
      <c r="B3" s="530"/>
      <c r="C3" s="530"/>
      <c r="D3" s="176"/>
      <c r="E3" s="176"/>
      <c r="F3" s="176"/>
      <c r="J3" s="305" t="s">
        <v>128</v>
      </c>
      <c r="K3" s="470"/>
    </row>
    <row r="4" spans="1:11" s="35" customFormat="1" ht="20.100000000000001" customHeight="1" thickTop="1">
      <c r="A4" s="531" t="s">
        <v>119</v>
      </c>
      <c r="B4" s="532"/>
      <c r="C4" s="535" t="s">
        <v>398</v>
      </c>
      <c r="D4" s="536"/>
      <c r="E4" s="535" t="s">
        <v>422</v>
      </c>
      <c r="F4" s="536"/>
      <c r="G4" s="524" t="s">
        <v>492</v>
      </c>
      <c r="H4" s="525"/>
      <c r="I4" s="526" t="s">
        <v>504</v>
      </c>
      <c r="J4" s="527"/>
      <c r="K4" s="515"/>
    </row>
    <row r="5" spans="1:11" s="35" customFormat="1" ht="20.100000000000001" customHeight="1">
      <c r="A5" s="533"/>
      <c r="B5" s="534"/>
      <c r="C5" s="483" t="s">
        <v>0</v>
      </c>
      <c r="D5" s="484" t="s">
        <v>15</v>
      </c>
      <c r="E5" s="483" t="s">
        <v>0</v>
      </c>
      <c r="F5" s="483" t="s">
        <v>15</v>
      </c>
      <c r="G5" s="359" t="s">
        <v>0</v>
      </c>
      <c r="H5" s="359" t="s">
        <v>15</v>
      </c>
      <c r="I5" s="487" t="s">
        <v>0</v>
      </c>
      <c r="J5" s="517" t="s">
        <v>15</v>
      </c>
      <c r="K5" s="515"/>
    </row>
    <row r="6" spans="1:11" s="33" customFormat="1" ht="27" customHeight="1">
      <c r="A6" s="119" t="s">
        <v>124</v>
      </c>
      <c r="B6" s="143" t="s">
        <v>127</v>
      </c>
      <c r="C6" s="138">
        <f>SUM(C7:C25)</f>
        <v>1780</v>
      </c>
      <c r="D6" s="242">
        <f>SUM(D7:D25)</f>
        <v>14939</v>
      </c>
      <c r="E6" s="328" t="s">
        <v>423</v>
      </c>
      <c r="F6" s="341" t="s">
        <v>432</v>
      </c>
      <c r="G6" s="488">
        <v>1709</v>
      </c>
      <c r="H6" s="489">
        <v>15011</v>
      </c>
      <c r="I6" s="360">
        <v>1616</v>
      </c>
      <c r="J6" s="360">
        <v>15013</v>
      </c>
    </row>
    <row r="7" spans="1:11" s="33" customFormat="1" ht="24.9" customHeight="1">
      <c r="A7" s="119" t="s">
        <v>20</v>
      </c>
      <c r="B7" s="143" t="s">
        <v>86</v>
      </c>
      <c r="C7" s="139">
        <v>4</v>
      </c>
      <c r="D7" s="243">
        <v>42</v>
      </c>
      <c r="E7" s="139">
        <v>6</v>
      </c>
      <c r="F7" s="247">
        <v>52</v>
      </c>
      <c r="G7" s="490">
        <v>7</v>
      </c>
      <c r="H7" s="382">
        <v>52</v>
      </c>
      <c r="I7" s="361">
        <v>9</v>
      </c>
      <c r="J7" s="361">
        <v>134</v>
      </c>
    </row>
    <row r="8" spans="1:11" s="33" customFormat="1" ht="24.9" customHeight="1">
      <c r="A8" s="120" t="s">
        <v>21</v>
      </c>
      <c r="B8" s="143" t="s">
        <v>19</v>
      </c>
      <c r="C8" s="139">
        <v>1</v>
      </c>
      <c r="D8" s="243">
        <v>12</v>
      </c>
      <c r="E8" s="139">
        <v>1</v>
      </c>
      <c r="F8" s="247">
        <v>12</v>
      </c>
      <c r="G8" s="490">
        <v>1</v>
      </c>
      <c r="H8" s="382">
        <v>12</v>
      </c>
      <c r="I8" s="361" t="s">
        <v>8</v>
      </c>
      <c r="J8" s="361" t="s">
        <v>8</v>
      </c>
    </row>
    <row r="9" spans="1:11" s="33" customFormat="1" ht="24.9" customHeight="1">
      <c r="A9" s="120" t="s">
        <v>22</v>
      </c>
      <c r="B9" s="144" t="s">
        <v>81</v>
      </c>
      <c r="C9" s="140" t="s">
        <v>8</v>
      </c>
      <c r="D9" s="244" t="s">
        <v>8</v>
      </c>
      <c r="E9" s="140" t="s">
        <v>8</v>
      </c>
      <c r="F9" s="248" t="s">
        <v>8</v>
      </c>
      <c r="G9" s="491" t="s">
        <v>113</v>
      </c>
      <c r="H9" s="388" t="s">
        <v>8</v>
      </c>
      <c r="I9" s="362" t="s">
        <v>8</v>
      </c>
      <c r="J9" s="362" t="s">
        <v>8</v>
      </c>
    </row>
    <row r="10" spans="1:11" s="33" customFormat="1" ht="24.9" customHeight="1">
      <c r="A10" s="120" t="s">
        <v>23</v>
      </c>
      <c r="B10" s="144" t="s">
        <v>96</v>
      </c>
      <c r="C10" s="140">
        <v>170</v>
      </c>
      <c r="D10" s="244">
        <v>1108</v>
      </c>
      <c r="E10" s="140">
        <v>166</v>
      </c>
      <c r="F10" s="248">
        <v>1100</v>
      </c>
      <c r="G10" s="491">
        <v>157</v>
      </c>
      <c r="H10" s="388">
        <v>1070</v>
      </c>
      <c r="I10" s="362">
        <v>161</v>
      </c>
      <c r="J10" s="362">
        <v>1147</v>
      </c>
    </row>
    <row r="11" spans="1:11" s="33" customFormat="1" ht="24.9" customHeight="1">
      <c r="A11" s="119" t="s">
        <v>24</v>
      </c>
      <c r="B11" s="143" t="s">
        <v>14</v>
      </c>
      <c r="C11" s="139">
        <v>99</v>
      </c>
      <c r="D11" s="244">
        <v>1881</v>
      </c>
      <c r="E11" s="139">
        <v>93</v>
      </c>
      <c r="F11" s="247">
        <v>1769</v>
      </c>
      <c r="G11" s="490">
        <v>93</v>
      </c>
      <c r="H11" s="388">
        <v>1966</v>
      </c>
      <c r="I11" s="361">
        <v>90</v>
      </c>
      <c r="J11" s="362">
        <v>1878</v>
      </c>
    </row>
    <row r="12" spans="1:11" s="33" customFormat="1" ht="24.9" customHeight="1">
      <c r="A12" s="120" t="s">
        <v>25</v>
      </c>
      <c r="B12" s="144" t="s">
        <v>80</v>
      </c>
      <c r="C12" s="140">
        <v>2</v>
      </c>
      <c r="D12" s="244">
        <v>19</v>
      </c>
      <c r="E12" s="140">
        <v>5</v>
      </c>
      <c r="F12" s="248">
        <v>52</v>
      </c>
      <c r="G12" s="491">
        <v>5</v>
      </c>
      <c r="H12" s="388">
        <v>26</v>
      </c>
      <c r="I12" s="362">
        <v>8</v>
      </c>
      <c r="J12" s="362">
        <v>130</v>
      </c>
    </row>
    <row r="13" spans="1:11" s="33" customFormat="1" ht="24.9" customHeight="1">
      <c r="A13" s="120" t="s">
        <v>26</v>
      </c>
      <c r="B13" s="143" t="s">
        <v>13</v>
      </c>
      <c r="C13" s="139">
        <v>8</v>
      </c>
      <c r="D13" s="243">
        <v>53</v>
      </c>
      <c r="E13" s="139">
        <v>3</v>
      </c>
      <c r="F13" s="247">
        <v>8</v>
      </c>
      <c r="G13" s="490">
        <v>4</v>
      </c>
      <c r="H13" s="382">
        <v>31</v>
      </c>
      <c r="I13" s="361">
        <v>3</v>
      </c>
      <c r="J13" s="361">
        <v>34</v>
      </c>
    </row>
    <row r="14" spans="1:11" s="33" customFormat="1" ht="24.9" customHeight="1">
      <c r="A14" s="120" t="s">
        <v>27</v>
      </c>
      <c r="B14" s="144" t="s">
        <v>79</v>
      </c>
      <c r="C14" s="139">
        <v>27</v>
      </c>
      <c r="D14" s="243">
        <v>314</v>
      </c>
      <c r="E14" s="139">
        <v>25</v>
      </c>
      <c r="F14" s="247">
        <v>263</v>
      </c>
      <c r="G14" s="490">
        <v>24</v>
      </c>
      <c r="H14" s="382">
        <v>269</v>
      </c>
      <c r="I14" s="361">
        <v>22</v>
      </c>
      <c r="J14" s="361">
        <v>253</v>
      </c>
    </row>
    <row r="15" spans="1:11" s="31" customFormat="1" ht="24.9" customHeight="1">
      <c r="A15" s="120" t="s">
        <v>28</v>
      </c>
      <c r="B15" s="144" t="s">
        <v>97</v>
      </c>
      <c r="C15" s="139">
        <v>536</v>
      </c>
      <c r="D15" s="243">
        <v>3783</v>
      </c>
      <c r="E15" s="139">
        <v>479</v>
      </c>
      <c r="F15" s="247">
        <v>3285</v>
      </c>
      <c r="G15" s="490">
        <v>470</v>
      </c>
      <c r="H15" s="382">
        <v>3274</v>
      </c>
      <c r="I15" s="361">
        <v>417</v>
      </c>
      <c r="J15" s="361">
        <v>3031</v>
      </c>
    </row>
    <row r="16" spans="1:11" s="31" customFormat="1" ht="24.9" customHeight="1">
      <c r="A16" s="120" t="s">
        <v>29</v>
      </c>
      <c r="B16" s="144" t="s">
        <v>78</v>
      </c>
      <c r="C16" s="139">
        <v>27</v>
      </c>
      <c r="D16" s="243">
        <v>207</v>
      </c>
      <c r="E16" s="139">
        <v>22</v>
      </c>
      <c r="F16" s="247">
        <v>195</v>
      </c>
      <c r="G16" s="490">
        <v>21</v>
      </c>
      <c r="H16" s="382">
        <v>204</v>
      </c>
      <c r="I16" s="361">
        <v>18</v>
      </c>
      <c r="J16" s="361">
        <v>183</v>
      </c>
    </row>
    <row r="17" spans="1:11" s="28" customFormat="1" ht="24.9" customHeight="1">
      <c r="A17" s="120" t="s">
        <v>30</v>
      </c>
      <c r="B17" s="144" t="s">
        <v>77</v>
      </c>
      <c r="C17" s="139">
        <v>69</v>
      </c>
      <c r="D17" s="243">
        <v>209</v>
      </c>
      <c r="E17" s="139">
        <v>69</v>
      </c>
      <c r="F17" s="247">
        <v>208</v>
      </c>
      <c r="G17" s="490">
        <v>63</v>
      </c>
      <c r="H17" s="382">
        <v>228</v>
      </c>
      <c r="I17" s="361">
        <v>72</v>
      </c>
      <c r="J17" s="361">
        <v>198</v>
      </c>
    </row>
    <row r="18" spans="1:11" s="33" customFormat="1" ht="24.9" customHeight="1">
      <c r="A18" s="120" t="s">
        <v>31</v>
      </c>
      <c r="B18" s="144" t="s">
        <v>76</v>
      </c>
      <c r="C18" s="139">
        <v>36</v>
      </c>
      <c r="D18" s="243">
        <v>144</v>
      </c>
      <c r="E18" s="139">
        <v>45</v>
      </c>
      <c r="F18" s="247">
        <v>166</v>
      </c>
      <c r="G18" s="490">
        <v>44</v>
      </c>
      <c r="H18" s="382">
        <v>168</v>
      </c>
      <c r="I18" s="361">
        <v>41</v>
      </c>
      <c r="J18" s="361">
        <v>152</v>
      </c>
    </row>
    <row r="19" spans="1:11" s="33" customFormat="1" ht="24.9" customHeight="1">
      <c r="A19" s="120" t="s">
        <v>32</v>
      </c>
      <c r="B19" s="144" t="s">
        <v>75</v>
      </c>
      <c r="C19" s="139">
        <v>206</v>
      </c>
      <c r="D19" s="243">
        <v>1663</v>
      </c>
      <c r="E19" s="139">
        <v>194</v>
      </c>
      <c r="F19" s="247">
        <v>1663</v>
      </c>
      <c r="G19" s="490">
        <v>191</v>
      </c>
      <c r="H19" s="382">
        <v>1462</v>
      </c>
      <c r="I19" s="361">
        <v>169</v>
      </c>
      <c r="J19" s="361">
        <v>1642</v>
      </c>
    </row>
    <row r="20" spans="1:11" s="33" customFormat="1" ht="24.9" customHeight="1">
      <c r="A20" s="120" t="s">
        <v>87</v>
      </c>
      <c r="B20" s="144" t="s">
        <v>74</v>
      </c>
      <c r="C20" s="139">
        <v>248</v>
      </c>
      <c r="D20" s="243">
        <v>1256</v>
      </c>
      <c r="E20" s="139">
        <v>248</v>
      </c>
      <c r="F20" s="247">
        <v>1172</v>
      </c>
      <c r="G20" s="490">
        <v>244</v>
      </c>
      <c r="H20" s="382">
        <v>1423</v>
      </c>
      <c r="I20" s="361">
        <v>225</v>
      </c>
      <c r="J20" s="361">
        <v>1095</v>
      </c>
    </row>
    <row r="21" spans="1:11" s="31" customFormat="1" ht="24.9" customHeight="1">
      <c r="A21" s="120" t="s">
        <v>88</v>
      </c>
      <c r="B21" s="144" t="s">
        <v>73</v>
      </c>
      <c r="C21" s="139">
        <v>55</v>
      </c>
      <c r="D21" s="243">
        <v>361</v>
      </c>
      <c r="E21" s="139">
        <v>72</v>
      </c>
      <c r="F21" s="247">
        <v>845</v>
      </c>
      <c r="G21" s="490">
        <v>56</v>
      </c>
      <c r="H21" s="382">
        <v>393</v>
      </c>
      <c r="I21" s="361">
        <v>47</v>
      </c>
      <c r="J21" s="361">
        <v>407</v>
      </c>
    </row>
    <row r="22" spans="1:11" ht="24.9" customHeight="1">
      <c r="A22" s="120" t="s">
        <v>89</v>
      </c>
      <c r="B22" s="144" t="s">
        <v>72</v>
      </c>
      <c r="C22" s="141">
        <v>164</v>
      </c>
      <c r="D22" s="245">
        <v>3239</v>
      </c>
      <c r="E22" s="141">
        <v>190</v>
      </c>
      <c r="F22" s="342">
        <v>4205</v>
      </c>
      <c r="G22" s="492">
        <v>190</v>
      </c>
      <c r="H22" s="493">
        <v>3556</v>
      </c>
      <c r="I22" s="363">
        <v>193</v>
      </c>
      <c r="J22" s="363">
        <v>3778</v>
      </c>
    </row>
    <row r="23" spans="1:11" ht="24.9" customHeight="1">
      <c r="A23" s="120" t="s">
        <v>90</v>
      </c>
      <c r="B23" s="144" t="s">
        <v>71</v>
      </c>
      <c r="C23" s="141">
        <v>15</v>
      </c>
      <c r="D23" s="245">
        <v>114</v>
      </c>
      <c r="E23" s="141">
        <v>16</v>
      </c>
      <c r="F23" s="342">
        <v>162</v>
      </c>
      <c r="G23" s="492">
        <v>15</v>
      </c>
      <c r="H23" s="493">
        <v>161</v>
      </c>
      <c r="I23" s="363">
        <v>14</v>
      </c>
      <c r="J23" s="363">
        <v>147</v>
      </c>
    </row>
    <row r="24" spans="1:11" ht="24.9" customHeight="1">
      <c r="A24" s="120" t="s">
        <v>91</v>
      </c>
      <c r="B24" s="311" t="s">
        <v>95</v>
      </c>
      <c r="C24" s="141">
        <v>113</v>
      </c>
      <c r="D24" s="245">
        <v>534</v>
      </c>
      <c r="E24" s="141">
        <v>128</v>
      </c>
      <c r="F24" s="342">
        <v>811</v>
      </c>
      <c r="G24" s="492">
        <v>124</v>
      </c>
      <c r="H24" s="493">
        <v>716</v>
      </c>
      <c r="I24" s="363">
        <v>127</v>
      </c>
      <c r="J24" s="363">
        <v>804</v>
      </c>
    </row>
    <row r="25" spans="1:11" ht="24.9" customHeight="1">
      <c r="A25" s="121" t="s">
        <v>125</v>
      </c>
      <c r="B25" s="312" t="s">
        <v>123</v>
      </c>
      <c r="C25" s="142" t="s">
        <v>412</v>
      </c>
      <c r="D25" s="246" t="s">
        <v>412</v>
      </c>
      <c r="E25" s="142">
        <v>11</v>
      </c>
      <c r="F25" s="343">
        <v>683</v>
      </c>
      <c r="G25" s="364" t="s">
        <v>412</v>
      </c>
      <c r="H25" s="494" t="s">
        <v>412</v>
      </c>
      <c r="I25" s="364" t="s">
        <v>412</v>
      </c>
      <c r="J25" s="365" t="s">
        <v>412</v>
      </c>
      <c r="K25" s="516"/>
    </row>
    <row r="26" spans="1:11" ht="48" customHeight="1">
      <c r="A26" s="528" t="s">
        <v>506</v>
      </c>
      <c r="B26" s="528"/>
      <c r="C26" s="528"/>
      <c r="D26" s="528"/>
      <c r="E26" s="528"/>
      <c r="F26" s="528"/>
      <c r="G26" s="528"/>
      <c r="H26" s="528"/>
      <c r="J26" s="338" t="s">
        <v>397</v>
      </c>
    </row>
    <row r="27" spans="1:11" ht="25.5" customHeight="1"/>
    <row r="28" spans="1:11" ht="25.5" customHeight="1"/>
    <row r="29" spans="1:11" ht="25.5" customHeight="1"/>
    <row r="30" spans="1:11" ht="25.5" customHeight="1"/>
    <row r="31" spans="1:11" ht="7.5" customHeight="1"/>
    <row r="32" spans="1:11" ht="12" customHeight="1"/>
    <row r="33" ht="7.5" customHeight="1"/>
    <row r="34" ht="7.5" customHeight="1"/>
    <row r="35" ht="12" customHeight="1"/>
    <row r="36" ht="7.5" customHeight="1"/>
    <row r="37" ht="7.5" customHeight="1"/>
    <row r="38" ht="12" customHeight="1"/>
    <row r="39" ht="7.5" customHeight="1"/>
    <row r="40" ht="12" customHeight="1"/>
    <row r="41" ht="7.5" customHeight="1"/>
    <row r="42" ht="7.5" customHeight="1"/>
    <row r="43" ht="12" customHeight="1"/>
    <row r="44" ht="7.5" customHeight="1"/>
    <row r="45" ht="12" customHeight="1"/>
    <row r="46" ht="12" customHeight="1"/>
    <row r="47" ht="12" customHeight="1"/>
    <row r="48" ht="7.5" customHeight="1"/>
    <row r="49" ht="7.5" customHeight="1"/>
    <row r="50" ht="12" customHeight="1"/>
    <row r="51" ht="7.5" customHeight="1"/>
    <row r="52" ht="12" customHeight="1"/>
    <row r="53" ht="12" customHeight="1"/>
    <row r="54" ht="12" customHeight="1"/>
    <row r="55" ht="12" customHeight="1"/>
    <row r="56" ht="12" customHeight="1"/>
    <row r="57" ht="7.5" customHeight="1"/>
    <row r="58" ht="12" customHeight="1"/>
    <row r="59" ht="12" customHeight="1"/>
    <row r="60" ht="12" customHeight="1"/>
    <row r="61" ht="12" customHeight="1"/>
    <row r="62" ht="12" customHeight="1"/>
    <row r="63" ht="7.5" customHeight="1"/>
    <row r="64" ht="12" customHeight="1"/>
    <row r="65" ht="12" customHeight="1"/>
    <row r="66" ht="12" customHeight="1"/>
    <row r="67" ht="12" customHeight="1"/>
    <row r="68" ht="12" customHeight="1"/>
    <row r="69" ht="7.5" customHeight="1"/>
    <row r="70" ht="12" customHeight="1"/>
    <row r="71" ht="12" customHeight="1"/>
    <row r="72" ht="12" customHeight="1"/>
    <row r="73" ht="12" customHeight="1"/>
    <row r="74" ht="12" customHeight="1"/>
    <row r="75" ht="7.5" customHeight="1"/>
    <row r="76" ht="12" customHeight="1"/>
    <row r="77" ht="12" customHeight="1"/>
    <row r="78" ht="12" customHeight="1"/>
    <row r="79" ht="12" customHeight="1"/>
    <row r="80" ht="7.5" customHeight="1"/>
    <row r="81" ht="7.5" customHeight="1"/>
    <row r="82" ht="12" customHeight="1"/>
    <row r="83" ht="7.5" customHeight="1"/>
    <row r="84" ht="12" customHeight="1"/>
    <row r="85" ht="12" customHeight="1"/>
    <row r="86" ht="12" customHeight="1"/>
    <row r="87" ht="12" customHeight="1"/>
    <row r="88" ht="7.5" customHeight="1"/>
    <row r="89" ht="7.5" customHeight="1"/>
    <row r="90" ht="12" customHeight="1"/>
    <row r="91" ht="7.5" customHeight="1"/>
    <row r="92" ht="12" customHeight="1"/>
    <row r="93" ht="12" customHeight="1"/>
    <row r="94" ht="12" customHeight="1"/>
    <row r="95" ht="12" customHeight="1"/>
    <row r="96" ht="12" customHeight="1"/>
    <row r="97" ht="7.5" customHeight="1"/>
    <row r="98" ht="7.5" customHeight="1"/>
    <row r="99" ht="12" customHeight="1"/>
    <row r="100" ht="7.5" customHeight="1"/>
    <row r="101" ht="12" customHeight="1"/>
    <row r="102" ht="12" customHeight="1"/>
    <row r="103" ht="12" customHeight="1"/>
    <row r="104" ht="3.75" customHeight="1"/>
    <row r="105" ht="3.75" customHeight="1"/>
    <row r="106" ht="11.25" customHeight="1"/>
    <row r="107" ht="17.25" customHeight="1"/>
    <row r="108" ht="7.5" customHeight="1"/>
    <row r="110" ht="7.5" customHeight="1"/>
    <row r="111" ht="3.75" customHeight="1"/>
    <row r="112" ht="12.75" customHeight="1"/>
    <row r="113" ht="12.75" customHeight="1"/>
    <row r="114" ht="3.75" customHeight="1"/>
    <row r="115" ht="3.75" customHeight="1"/>
    <row r="116" ht="12.75" customHeight="1"/>
    <row r="117" ht="3.75" customHeight="1"/>
    <row r="118" ht="12.75" customHeight="1"/>
    <row r="119" ht="12.75" customHeight="1"/>
    <row r="120" ht="12.75" customHeight="1"/>
    <row r="121" ht="3.75" customHeight="1"/>
    <row r="122" ht="7.5" customHeight="1"/>
    <row r="123" ht="12" customHeight="1"/>
    <row r="124" ht="12" customHeight="1"/>
    <row r="125" ht="12" customHeight="1"/>
    <row r="126" ht="12" customHeight="1"/>
    <row r="127" ht="7.5" customHeight="1"/>
    <row r="128" ht="7.5" customHeight="1"/>
    <row r="129" ht="12" customHeight="1"/>
    <row r="130" ht="7.5" customHeight="1"/>
    <row r="131" ht="12" customHeight="1"/>
    <row r="132" ht="12" customHeight="1"/>
    <row r="133" ht="12" customHeight="1"/>
    <row r="134" ht="12" customHeight="1"/>
    <row r="135" ht="12" customHeight="1"/>
    <row r="136" ht="7.5" customHeight="1"/>
    <row r="137" ht="12" customHeight="1"/>
    <row r="138" ht="12" customHeight="1"/>
    <row r="139" ht="12" customHeight="1"/>
    <row r="140" ht="12" customHeight="1"/>
    <row r="141" ht="12" customHeight="1"/>
    <row r="142" ht="7.5" customHeight="1"/>
    <row r="143" ht="12" customHeight="1"/>
    <row r="144" ht="12" customHeight="1"/>
    <row r="145" ht="7.5" customHeight="1"/>
    <row r="146" ht="7.5" customHeight="1"/>
    <row r="147" ht="12" customHeight="1"/>
    <row r="148" ht="7.5" customHeight="1"/>
    <row r="149" ht="12" customHeight="1"/>
    <row r="150" ht="12" customHeight="1"/>
    <row r="151" ht="12" customHeight="1"/>
    <row r="152" ht="12" customHeight="1"/>
    <row r="153" ht="12" customHeight="1"/>
    <row r="154" ht="7.5" customHeight="1"/>
    <row r="155" ht="12" customHeight="1"/>
    <row r="156" ht="12" customHeight="1"/>
    <row r="157" ht="7.5" customHeight="1"/>
    <row r="158" ht="7.5" customHeight="1"/>
    <row r="159" ht="12" customHeight="1"/>
    <row r="160" ht="7.5" customHeight="1"/>
    <row r="161" ht="12" customHeight="1"/>
    <row r="162" ht="12" customHeight="1"/>
    <row r="163" ht="7.5" customHeight="1"/>
    <row r="164" ht="7.5" customHeight="1"/>
    <row r="165" ht="12" customHeight="1"/>
    <row r="166" ht="7.5" customHeight="1"/>
    <row r="167" ht="12" customHeight="1"/>
    <row r="168" ht="12" customHeight="1"/>
    <row r="169" ht="12" customHeight="1"/>
    <row r="170" ht="7.5" customHeight="1"/>
    <row r="171" ht="7.5" customHeight="1"/>
    <row r="172" ht="12" customHeight="1"/>
    <row r="173" ht="7.5" customHeight="1"/>
    <row r="174" ht="12" customHeight="1"/>
    <row r="175" ht="12" customHeight="1"/>
    <row r="176" ht="12" customHeight="1"/>
    <row r="177" ht="7.5" customHeight="1"/>
    <row r="178" ht="7.5" customHeight="1"/>
    <row r="179" ht="12" customHeight="1"/>
    <row r="180" ht="7.5" customHeight="1"/>
    <row r="181" ht="12" customHeight="1"/>
    <row r="182" ht="12" customHeight="1"/>
    <row r="183" ht="7.5" customHeight="1"/>
    <row r="184" ht="7.5" customHeight="1"/>
    <row r="185" ht="12" customHeight="1"/>
    <row r="186" ht="7.5" customHeight="1"/>
    <row r="187" ht="12" customHeight="1"/>
    <row r="188" ht="12" customHeight="1"/>
    <row r="189" ht="7.5" customHeight="1"/>
    <row r="190" ht="7.5" customHeight="1"/>
    <row r="191" ht="12" customHeight="1"/>
    <row r="192" ht="7.5" customHeight="1"/>
    <row r="193" ht="12" customHeight="1"/>
    <row r="194" ht="12" customHeight="1"/>
    <row r="195" ht="12" customHeight="1"/>
    <row r="196" ht="12" customHeight="1"/>
    <row r="197" ht="12" customHeight="1"/>
    <row r="198" ht="7.5" customHeight="1"/>
    <row r="199" ht="12" customHeight="1"/>
    <row r="200" ht="12" customHeight="1"/>
    <row r="201" ht="12" customHeight="1"/>
    <row r="202" ht="12" customHeight="1"/>
    <row r="203" ht="12" customHeight="1"/>
    <row r="204" ht="7.5" customHeight="1"/>
    <row r="205" ht="12" customHeight="1"/>
    <row r="206" ht="12" customHeight="1"/>
    <row r="207" ht="12" customHeight="1"/>
    <row r="208" ht="12" customHeight="1"/>
    <row r="209" ht="7.5" customHeight="1"/>
    <row r="210" ht="7.5" customHeight="1"/>
    <row r="211" ht="12" customHeight="1"/>
    <row r="212" ht="7.5" customHeight="1"/>
    <row r="213" ht="12" customHeight="1"/>
    <row r="214" ht="12" customHeight="1"/>
    <row r="215" ht="7.5" customHeight="1"/>
    <row r="216" ht="7.5" customHeight="1"/>
    <row r="217" ht="12" customHeight="1"/>
    <row r="218" ht="11.25" customHeight="1"/>
    <row r="219" ht="17.25" customHeight="1"/>
    <row r="220" ht="7.5" customHeight="1"/>
    <row r="221" ht="15.75" customHeight="1"/>
    <row r="222" ht="7.5" customHeight="1"/>
    <row r="223" ht="3.75" customHeight="1"/>
    <row r="224" ht="12.75" customHeight="1"/>
    <row r="225" ht="12.75" customHeight="1"/>
    <row r="226" ht="3.75" customHeight="1"/>
    <row r="227" ht="3.75" customHeight="1"/>
    <row r="228" ht="12.75" customHeight="1"/>
    <row r="229" ht="3.75" customHeight="1"/>
    <row r="230" ht="12.75" customHeight="1"/>
    <row r="231" ht="12.75" customHeight="1"/>
    <row r="232" ht="12.75" customHeight="1"/>
    <row r="233" ht="3.75" customHeight="1"/>
    <row r="234" ht="7.5" customHeight="1"/>
    <row r="235" ht="12" customHeight="1"/>
    <row r="236" ht="7.5" customHeight="1"/>
    <row r="237" ht="7.5" customHeight="1"/>
    <row r="238" ht="12" customHeight="1"/>
    <row r="239" ht="7.5" customHeight="1"/>
    <row r="240" ht="7.5" customHeight="1"/>
    <row r="241" ht="12" customHeight="1"/>
    <row r="242" ht="7.5" customHeight="1"/>
    <row r="243" ht="7.5" customHeight="1"/>
    <row r="244" ht="12" customHeight="1"/>
    <row r="245" ht="7.5" customHeight="1"/>
    <row r="246" ht="12" customHeight="1"/>
    <row r="247" ht="7.5" customHeight="1"/>
    <row r="248" ht="7.5" customHeight="1"/>
    <row r="249" ht="12" customHeight="1"/>
    <row r="250" ht="7.5" customHeight="1"/>
    <row r="251" ht="12" customHeight="1"/>
    <row r="252" ht="7.5" customHeight="1"/>
    <row r="253" ht="7.5" customHeight="1"/>
    <row r="254" ht="12" customHeight="1"/>
    <row r="255" ht="7.5" customHeight="1"/>
    <row r="256" ht="12" customHeight="1"/>
    <row r="257" ht="12" customHeight="1"/>
    <row r="258" ht="7.5" customHeight="1"/>
    <row r="259" ht="7.5" customHeight="1"/>
    <row r="260" ht="12" customHeight="1"/>
    <row r="261" ht="7.5" customHeight="1"/>
    <row r="262" ht="7.5" customHeight="1"/>
    <row r="263" ht="12" customHeight="1"/>
    <row r="264" ht="7.5" customHeight="1"/>
    <row r="265" ht="7.5" customHeight="1"/>
    <row r="266" ht="12" customHeight="1"/>
    <row r="267" ht="7.5" customHeight="1"/>
    <row r="268" ht="12" customHeight="1"/>
    <row r="269" ht="7.5" customHeight="1"/>
    <row r="270" ht="7.5" customHeight="1"/>
    <row r="271" ht="12" customHeight="1"/>
    <row r="272" ht="7.5" customHeight="1"/>
    <row r="273" ht="12" customHeight="1"/>
    <row r="274" ht="12" customHeight="1"/>
    <row r="275" ht="12" customHeight="1"/>
    <row r="276" ht="7.5" customHeight="1"/>
    <row r="277" ht="7.5" customHeight="1"/>
    <row r="278" ht="12" customHeight="1"/>
    <row r="279" ht="7.5" customHeight="1"/>
    <row r="280" ht="12" customHeight="1"/>
    <row r="281" ht="12" customHeight="1"/>
    <row r="282" ht="12" customHeight="1"/>
    <row r="283" ht="12" customHeight="1"/>
    <row r="284" ht="12" customHeight="1"/>
    <row r="285" ht="7.5" customHeight="1"/>
    <row r="286" ht="12" customHeight="1"/>
    <row r="287" ht="12" customHeight="1"/>
    <row r="288" ht="12" customHeight="1"/>
    <row r="289" ht="12" customHeight="1"/>
    <row r="290" ht="12" customHeight="1"/>
    <row r="291" ht="7.5" customHeight="1"/>
    <row r="292" ht="12" customHeight="1"/>
    <row r="293" ht="12" customHeight="1"/>
    <row r="294" ht="12" customHeight="1"/>
    <row r="295" ht="12" customHeight="1"/>
    <row r="296" ht="12" customHeight="1"/>
    <row r="297" ht="7.5" customHeight="1"/>
    <row r="298" ht="12" customHeight="1"/>
    <row r="299" ht="12" customHeight="1"/>
    <row r="300" ht="12" customHeight="1"/>
    <row r="301" ht="12" customHeight="1"/>
    <row r="302" ht="12" customHeight="1"/>
    <row r="303" ht="7.5" customHeight="1"/>
    <row r="304" ht="12" customHeight="1"/>
    <row r="305" ht="12" customHeight="1"/>
    <row r="306" ht="12" customHeight="1"/>
    <row r="307" ht="12" customHeight="1"/>
    <row r="308" ht="7.5" customHeight="1"/>
    <row r="309" ht="7.5" customHeight="1"/>
    <row r="310" ht="12" customHeight="1"/>
    <row r="311" ht="7.5" customHeight="1"/>
    <row r="312" ht="12" customHeight="1"/>
    <row r="313" ht="12" customHeight="1"/>
    <row r="314" ht="12" customHeight="1"/>
    <row r="315" ht="12" customHeight="1"/>
    <row r="316" ht="7.5" customHeight="1"/>
    <row r="317" ht="7.5" customHeight="1"/>
    <row r="318" ht="12" customHeight="1"/>
    <row r="319" ht="7.5" customHeight="1"/>
    <row r="320" ht="12" customHeight="1"/>
    <row r="321" ht="12" customHeight="1"/>
    <row r="322" ht="12" customHeight="1"/>
    <row r="323" ht="12" customHeight="1"/>
    <row r="324" ht="12" customHeight="1"/>
    <row r="325" ht="7.5" customHeight="1"/>
    <row r="326" ht="7.5" customHeight="1"/>
    <row r="327" ht="12" customHeight="1"/>
    <row r="328" ht="7.5" customHeight="1"/>
    <row r="329" ht="12" customHeight="1"/>
    <row r="330" ht="12" customHeight="1"/>
    <row r="331" ht="12" customHeight="1"/>
    <row r="332" ht="3.75" customHeight="1"/>
    <row r="333" ht="3.75" customHeight="1"/>
    <row r="334" ht="11.25" customHeight="1"/>
    <row r="335" ht="17.25" customHeight="1"/>
    <row r="336" ht="7.5" customHeight="1"/>
    <row r="338" ht="7.5" customHeight="1"/>
    <row r="339" ht="3.75" customHeight="1"/>
    <row r="340" ht="12.75" customHeight="1"/>
    <row r="341" ht="12.75" customHeight="1"/>
    <row r="342" ht="3.75" customHeight="1"/>
    <row r="343" ht="3.75" customHeight="1"/>
    <row r="344" ht="12.75" customHeight="1"/>
    <row r="345" ht="3.75" customHeight="1"/>
    <row r="346" ht="12.75" customHeight="1"/>
    <row r="347" ht="12.75" customHeight="1"/>
    <row r="348" ht="12.75" customHeight="1"/>
    <row r="349" ht="3.75" customHeight="1"/>
    <row r="350" ht="7.5" customHeight="1"/>
    <row r="351" ht="12" customHeight="1"/>
    <row r="352" ht="12" customHeight="1"/>
    <row r="353" ht="12" customHeight="1"/>
    <row r="354" ht="12" customHeight="1"/>
    <row r="355" ht="7.5" customHeight="1"/>
    <row r="356" ht="7.5" customHeight="1"/>
    <row r="357" ht="12" customHeight="1"/>
    <row r="358" ht="7.5" customHeight="1"/>
    <row r="359" ht="12" customHeight="1"/>
    <row r="360" ht="12" customHeight="1"/>
    <row r="361" ht="12" customHeight="1"/>
    <row r="362" ht="12" customHeight="1"/>
    <row r="363" ht="12" customHeight="1"/>
    <row r="364" ht="7.5" customHeight="1"/>
    <row r="365" ht="12" customHeight="1"/>
    <row r="366" ht="12" customHeight="1"/>
    <row r="367" ht="12" customHeight="1"/>
    <row r="368" ht="12" customHeight="1"/>
    <row r="369" ht="12" customHeight="1"/>
    <row r="370" ht="7.5" customHeight="1"/>
    <row r="371" ht="12" customHeight="1"/>
    <row r="372" ht="12" customHeight="1"/>
    <row r="373" ht="7.5" customHeight="1"/>
    <row r="374" ht="7.5" customHeight="1"/>
    <row r="375" ht="12" customHeight="1"/>
    <row r="376" ht="7.5" customHeight="1"/>
    <row r="377" ht="12" customHeight="1"/>
    <row r="378" ht="12" customHeight="1"/>
    <row r="379" ht="12" customHeight="1"/>
    <row r="380" ht="12" customHeight="1"/>
    <row r="381" ht="12" customHeight="1"/>
    <row r="382" ht="7.5" customHeight="1"/>
    <row r="383" ht="12" customHeight="1"/>
    <row r="384" ht="12" customHeight="1"/>
    <row r="385" ht="7.5" customHeight="1"/>
    <row r="386" ht="7.5" customHeight="1"/>
    <row r="387" ht="12" customHeight="1"/>
    <row r="388" ht="7.5" customHeight="1"/>
    <row r="389" ht="12" customHeight="1"/>
    <row r="390" ht="12" customHeight="1"/>
    <row r="391" ht="7.5" customHeight="1"/>
    <row r="392" ht="7.5" customHeight="1"/>
    <row r="393" ht="12" customHeight="1"/>
    <row r="394" ht="7.5" customHeight="1"/>
    <row r="395" ht="12" customHeight="1"/>
    <row r="396" ht="12" customHeight="1"/>
    <row r="397" ht="12" customHeight="1"/>
    <row r="398" ht="7.5" customHeight="1"/>
    <row r="399" ht="7.5" customHeight="1"/>
    <row r="400" ht="12" customHeight="1"/>
    <row r="401" ht="7.5" customHeight="1"/>
    <row r="402" ht="12" customHeight="1"/>
    <row r="403" ht="12" customHeight="1"/>
    <row r="404" ht="12" customHeight="1"/>
    <row r="405" ht="7.5" customHeight="1"/>
    <row r="406" ht="7.5" customHeight="1"/>
    <row r="407" ht="12" customHeight="1"/>
    <row r="408" ht="7.5" customHeight="1"/>
    <row r="409" ht="12" customHeight="1"/>
    <row r="410" ht="12" customHeight="1"/>
    <row r="411" ht="7.5" customHeight="1"/>
    <row r="412" ht="7.5" customHeight="1"/>
    <row r="413" ht="12" customHeight="1"/>
    <row r="414" ht="7.5" customHeight="1"/>
    <row r="415" ht="12" customHeight="1"/>
    <row r="416" ht="12" customHeight="1"/>
    <row r="417" ht="7.5" customHeight="1"/>
    <row r="418" ht="7.5" customHeight="1"/>
    <row r="419" ht="12" customHeight="1"/>
    <row r="420" ht="7.5" customHeight="1"/>
    <row r="421" ht="12" customHeight="1"/>
    <row r="422" ht="12" customHeight="1"/>
    <row r="423" ht="12" customHeight="1"/>
    <row r="424" ht="12" customHeight="1"/>
    <row r="425" ht="12" customHeight="1"/>
    <row r="426" ht="7.5" customHeight="1"/>
    <row r="427" ht="12" customHeight="1"/>
    <row r="428" ht="12" customHeight="1"/>
    <row r="429" ht="12" customHeight="1"/>
    <row r="430" ht="12" customHeight="1"/>
    <row r="431" ht="12" customHeight="1"/>
    <row r="432" ht="7.5" customHeight="1"/>
    <row r="433" ht="12" customHeight="1"/>
    <row r="434" ht="12" customHeight="1"/>
    <row r="435" ht="12" customHeight="1"/>
    <row r="436" ht="12" customHeight="1"/>
    <row r="437" ht="7.5" customHeight="1"/>
    <row r="438" ht="7.5" customHeight="1"/>
    <row r="439" ht="12" customHeight="1"/>
    <row r="440" ht="7.5" customHeight="1"/>
    <row r="441" ht="12" customHeight="1"/>
    <row r="442" ht="12" customHeight="1"/>
    <row r="443" ht="7.5" customHeight="1"/>
    <row r="444" ht="7.5" customHeight="1"/>
    <row r="445" ht="12" customHeight="1"/>
  </sheetData>
  <mergeCells count="8">
    <mergeCell ref="G4:H4"/>
    <mergeCell ref="I4:J4"/>
    <mergeCell ref="A26:H26"/>
    <mergeCell ref="A1:B1"/>
    <mergeCell ref="A3:C3"/>
    <mergeCell ref="A4:B5"/>
    <mergeCell ref="C4:D4"/>
    <mergeCell ref="E4:F4"/>
  </mergeCells>
  <phoneticPr fontId="2"/>
  <printOptions horizontalCentered="1"/>
  <pageMargins left="0.59055118110236227" right="0.19685039370078741" top="0.15748031496062992" bottom="0" header="0.15748031496062992" footer="0.19685039370078741"/>
  <pageSetup paperSize="9" scale="93" orientation="landscape" verticalDpi="0" r:id="rId1"/>
  <headerFooter alignWithMargins="0">
    <oddFooter>&amp;C&amp;"ＭＳ 明朝,標準"３－①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454"/>
  <sheetViews>
    <sheetView showGridLines="0" view="pageBreakPreview" topLeftCell="G3" zoomScaleNormal="100" zoomScaleSheetLayoutView="100" workbookViewId="0">
      <selection activeCell="G3" sqref="G3:I3"/>
    </sheetView>
  </sheetViews>
  <sheetFormatPr defaultColWidth="9" defaultRowHeight="10.8"/>
  <cols>
    <col min="1" max="5" width="0" style="6" hidden="1" customWidth="1"/>
    <col min="6" max="6" width="1.44140625" style="6" hidden="1" customWidth="1"/>
    <col min="7" max="7" width="5.33203125" style="6" customWidth="1"/>
    <col min="8" max="8" width="25.44140625" style="6" bestFit="1" customWidth="1"/>
    <col min="9" max="10" width="8.44140625" style="6" bestFit="1" customWidth="1"/>
    <col min="11" max="11" width="9.109375" style="6" customWidth="1"/>
    <col min="12" max="12" width="9.21875" style="6" customWidth="1"/>
    <col min="13" max="13" width="9.33203125" style="6" customWidth="1"/>
    <col min="14" max="14" width="9" style="6" customWidth="1"/>
    <col min="15" max="16" width="8.44140625" style="6" bestFit="1" customWidth="1"/>
    <col min="17" max="18" width="9.21875" style="6" customWidth="1"/>
    <col min="19" max="19" width="9.33203125" style="6" customWidth="1"/>
    <col min="20" max="20" width="9" style="6" customWidth="1"/>
    <col min="21" max="16384" width="9" style="6"/>
  </cols>
  <sheetData>
    <row r="1" spans="1:20" s="8" customFormat="1" ht="12" hidden="1" customHeight="1">
      <c r="A1" s="27"/>
      <c r="B1" s="27"/>
      <c r="C1" s="27"/>
      <c r="D1" s="27"/>
      <c r="E1" s="27"/>
    </row>
    <row r="2" spans="1:20" s="7" customFormat="1" ht="11.25" hidden="1" customHeight="1">
      <c r="A2" s="22"/>
      <c r="B2" s="22"/>
      <c r="C2" s="22"/>
      <c r="D2" s="22"/>
      <c r="E2" s="22"/>
    </row>
    <row r="3" spans="1:20" s="1" customFormat="1" ht="27.75" customHeight="1">
      <c r="A3" s="3" t="s">
        <v>1</v>
      </c>
      <c r="G3" s="537" t="s">
        <v>98</v>
      </c>
      <c r="H3" s="538"/>
      <c r="I3" s="538"/>
      <c r="J3" s="468"/>
      <c r="K3" s="468"/>
      <c r="P3" s="468"/>
      <c r="Q3" s="468"/>
    </row>
    <row r="4" spans="1:20" s="1" customFormat="1" ht="24" customHeight="1">
      <c r="A4" s="3"/>
      <c r="G4" s="91" t="s">
        <v>328</v>
      </c>
      <c r="H4" s="91"/>
      <c r="I4" s="91"/>
      <c r="J4" s="91"/>
      <c r="K4" s="91"/>
      <c r="P4" s="468"/>
      <c r="Q4" s="468"/>
    </row>
    <row r="5" spans="1:20" s="1" customFormat="1" ht="23.25" customHeight="1" thickBot="1">
      <c r="A5" s="3"/>
      <c r="G5" s="122"/>
      <c r="H5" s="123"/>
      <c r="I5" s="123"/>
      <c r="J5" s="123"/>
      <c r="K5" s="123"/>
      <c r="L5" s="514"/>
      <c r="M5" s="85"/>
      <c r="N5" s="85"/>
      <c r="R5" s="539" t="s">
        <v>101</v>
      </c>
      <c r="S5" s="539"/>
      <c r="T5" s="539"/>
    </row>
    <row r="6" spans="1:20" s="35" customFormat="1" ht="24" customHeight="1" thickTop="1">
      <c r="F6" s="36"/>
      <c r="G6" s="540" t="s">
        <v>119</v>
      </c>
      <c r="H6" s="541"/>
      <c r="I6" s="524" t="s">
        <v>492</v>
      </c>
      <c r="J6" s="545"/>
      <c r="K6" s="545"/>
      <c r="L6" s="545"/>
      <c r="M6" s="545"/>
      <c r="N6" s="525"/>
      <c r="O6" s="526" t="s">
        <v>504</v>
      </c>
      <c r="P6" s="527"/>
      <c r="Q6" s="527"/>
      <c r="R6" s="527"/>
      <c r="S6" s="527"/>
      <c r="T6" s="527"/>
    </row>
    <row r="7" spans="1:20" s="35" customFormat="1" ht="13.5" customHeight="1">
      <c r="F7" s="36"/>
      <c r="G7" s="542"/>
      <c r="H7" s="543"/>
      <c r="I7" s="546" t="s">
        <v>0</v>
      </c>
      <c r="J7" s="549" t="s">
        <v>417</v>
      </c>
      <c r="K7" s="552"/>
      <c r="L7" s="552"/>
      <c r="M7" s="482"/>
      <c r="N7" s="482"/>
      <c r="O7" s="546" t="s">
        <v>0</v>
      </c>
      <c r="P7" s="554" t="s">
        <v>417</v>
      </c>
      <c r="Q7" s="552"/>
      <c r="R7" s="552"/>
      <c r="S7" s="471"/>
      <c r="T7" s="471"/>
    </row>
    <row r="8" spans="1:20" s="35" customFormat="1" ht="15" customHeight="1">
      <c r="F8" s="36"/>
      <c r="G8" s="542"/>
      <c r="H8" s="543"/>
      <c r="I8" s="547"/>
      <c r="J8" s="550"/>
      <c r="K8" s="553"/>
      <c r="L8" s="553"/>
      <c r="M8" s="558" t="s">
        <v>93</v>
      </c>
      <c r="N8" s="559"/>
      <c r="O8" s="547"/>
      <c r="P8" s="555"/>
      <c r="Q8" s="553"/>
      <c r="R8" s="557"/>
      <c r="S8" s="558" t="s">
        <v>93</v>
      </c>
      <c r="T8" s="560"/>
    </row>
    <row r="9" spans="1:20" s="35" customFormat="1" ht="17.25" customHeight="1">
      <c r="F9" s="36"/>
      <c r="G9" s="544"/>
      <c r="H9" s="543"/>
      <c r="I9" s="548"/>
      <c r="J9" s="551"/>
      <c r="K9" s="366" t="s">
        <v>92</v>
      </c>
      <c r="L9" s="366" t="s">
        <v>82</v>
      </c>
      <c r="M9" s="366" t="s">
        <v>92</v>
      </c>
      <c r="N9" s="367" t="s">
        <v>94</v>
      </c>
      <c r="O9" s="548"/>
      <c r="P9" s="553"/>
      <c r="Q9" s="366" t="s">
        <v>92</v>
      </c>
      <c r="R9" s="366" t="s">
        <v>82</v>
      </c>
      <c r="S9" s="366" t="s">
        <v>92</v>
      </c>
      <c r="T9" s="367" t="s">
        <v>94</v>
      </c>
    </row>
    <row r="10" spans="1:20" s="35" customFormat="1" ht="20.100000000000001" customHeight="1">
      <c r="F10" s="36"/>
      <c r="G10" s="119" t="s">
        <v>118</v>
      </c>
      <c r="H10" s="87" t="s">
        <v>121</v>
      </c>
      <c r="I10" s="368">
        <v>1709</v>
      </c>
      <c r="J10" s="369">
        <v>15011</v>
      </c>
      <c r="K10" s="369">
        <v>7017</v>
      </c>
      <c r="L10" s="369">
        <v>7931</v>
      </c>
      <c r="M10" s="370">
        <v>5577</v>
      </c>
      <c r="N10" s="369">
        <v>6908</v>
      </c>
      <c r="O10" s="368">
        <v>1616</v>
      </c>
      <c r="P10" s="369">
        <v>15013</v>
      </c>
      <c r="Q10" s="369">
        <v>7155</v>
      </c>
      <c r="R10" s="369">
        <v>7686</v>
      </c>
      <c r="S10" s="370">
        <v>5874</v>
      </c>
      <c r="T10" s="369">
        <v>6934</v>
      </c>
    </row>
    <row r="11" spans="1:20" s="33" customFormat="1" ht="20.100000000000001" customHeight="1">
      <c r="A11" s="32" t="s">
        <v>18</v>
      </c>
      <c r="B11" s="32" t="s">
        <v>11</v>
      </c>
      <c r="C11" s="32" t="s">
        <v>10</v>
      </c>
      <c r="D11" s="32" t="s">
        <v>9</v>
      </c>
      <c r="E11" s="32" t="s">
        <v>17</v>
      </c>
      <c r="F11" s="34">
        <v>1</v>
      </c>
      <c r="G11" s="119" t="s">
        <v>20</v>
      </c>
      <c r="H11" s="87" t="s">
        <v>86</v>
      </c>
      <c r="I11" s="371">
        <v>7</v>
      </c>
      <c r="J11" s="372">
        <v>52</v>
      </c>
      <c r="K11" s="372">
        <v>17</v>
      </c>
      <c r="L11" s="372">
        <v>35</v>
      </c>
      <c r="M11" s="372">
        <v>14</v>
      </c>
      <c r="N11" s="372">
        <v>34</v>
      </c>
      <c r="O11" s="371">
        <v>9</v>
      </c>
      <c r="P11" s="372">
        <v>134</v>
      </c>
      <c r="Q11" s="372">
        <v>88</v>
      </c>
      <c r="R11" s="372">
        <v>46</v>
      </c>
      <c r="S11" s="372">
        <v>64</v>
      </c>
      <c r="T11" s="372">
        <v>28</v>
      </c>
    </row>
    <row r="12" spans="1:20" s="33" customFormat="1" ht="20.100000000000001" customHeight="1">
      <c r="A12" s="32" t="s">
        <v>18</v>
      </c>
      <c r="B12" s="32" t="s">
        <v>11</v>
      </c>
      <c r="C12" s="32" t="s">
        <v>10</v>
      </c>
      <c r="D12" s="32" t="s">
        <v>9</v>
      </c>
      <c r="E12" s="32" t="s">
        <v>17</v>
      </c>
      <c r="F12" s="29">
        <v>4</v>
      </c>
      <c r="G12" s="120" t="s">
        <v>21</v>
      </c>
      <c r="H12" s="87" t="s">
        <v>19</v>
      </c>
      <c r="I12" s="371">
        <v>1</v>
      </c>
      <c r="J12" s="372">
        <v>12</v>
      </c>
      <c r="K12" s="372">
        <v>7</v>
      </c>
      <c r="L12" s="372">
        <v>5</v>
      </c>
      <c r="M12" s="372">
        <v>6</v>
      </c>
      <c r="N12" s="372">
        <v>4</v>
      </c>
      <c r="O12" s="371" t="s">
        <v>8</v>
      </c>
      <c r="P12" s="372" t="s">
        <v>8</v>
      </c>
      <c r="Q12" s="372" t="s">
        <v>8</v>
      </c>
      <c r="R12" s="372" t="s">
        <v>8</v>
      </c>
      <c r="S12" s="372" t="s">
        <v>8</v>
      </c>
      <c r="T12" s="372" t="s">
        <v>8</v>
      </c>
    </row>
    <row r="13" spans="1:20" s="33" customFormat="1" ht="20.100000000000001" customHeight="1">
      <c r="A13" s="32" t="s">
        <v>18</v>
      </c>
      <c r="B13" s="32" t="s">
        <v>11</v>
      </c>
      <c r="C13" s="32" t="s">
        <v>10</v>
      </c>
      <c r="D13" s="32" t="s">
        <v>9</v>
      </c>
      <c r="E13" s="32" t="s">
        <v>17</v>
      </c>
      <c r="F13" s="29">
        <v>6</v>
      </c>
      <c r="G13" s="120" t="s">
        <v>22</v>
      </c>
      <c r="H13" s="86" t="s">
        <v>81</v>
      </c>
      <c r="I13" s="373" t="s">
        <v>8</v>
      </c>
      <c r="J13" s="372" t="s">
        <v>8</v>
      </c>
      <c r="K13" s="372" t="s">
        <v>8</v>
      </c>
      <c r="L13" s="372" t="s">
        <v>8</v>
      </c>
      <c r="M13" s="372" t="s">
        <v>8</v>
      </c>
      <c r="N13" s="372" t="s">
        <v>8</v>
      </c>
      <c r="O13" s="373" t="s">
        <v>8</v>
      </c>
      <c r="P13" s="372" t="s">
        <v>8</v>
      </c>
      <c r="Q13" s="372" t="s">
        <v>8</v>
      </c>
      <c r="R13" s="372" t="s">
        <v>8</v>
      </c>
      <c r="S13" s="372" t="s">
        <v>8</v>
      </c>
      <c r="T13" s="372" t="s">
        <v>8</v>
      </c>
    </row>
    <row r="14" spans="1:20" s="33" customFormat="1" ht="20.100000000000001" customHeight="1">
      <c r="A14" s="32" t="s">
        <v>18</v>
      </c>
      <c r="B14" s="32" t="s">
        <v>11</v>
      </c>
      <c r="C14" s="32" t="s">
        <v>10</v>
      </c>
      <c r="D14" s="32" t="s">
        <v>9</v>
      </c>
      <c r="E14" s="32" t="s">
        <v>17</v>
      </c>
      <c r="F14" s="29">
        <v>8</v>
      </c>
      <c r="G14" s="120" t="s">
        <v>23</v>
      </c>
      <c r="H14" s="86" t="s">
        <v>96</v>
      </c>
      <c r="I14" s="374">
        <v>157</v>
      </c>
      <c r="J14" s="375">
        <v>1070</v>
      </c>
      <c r="K14" s="375">
        <v>874</v>
      </c>
      <c r="L14" s="375">
        <v>191</v>
      </c>
      <c r="M14" s="375">
        <v>637</v>
      </c>
      <c r="N14" s="375">
        <v>123</v>
      </c>
      <c r="O14" s="374">
        <v>161</v>
      </c>
      <c r="P14" s="375">
        <v>1147</v>
      </c>
      <c r="Q14" s="375">
        <v>919</v>
      </c>
      <c r="R14" s="375">
        <v>228</v>
      </c>
      <c r="S14" s="375">
        <v>716</v>
      </c>
      <c r="T14" s="375">
        <v>151</v>
      </c>
    </row>
    <row r="15" spans="1:20" s="33" customFormat="1" ht="20.100000000000001" customHeight="1">
      <c r="A15" s="32" t="s">
        <v>18</v>
      </c>
      <c r="B15" s="32" t="s">
        <v>11</v>
      </c>
      <c r="C15" s="32" t="s">
        <v>10</v>
      </c>
      <c r="D15" s="32" t="s">
        <v>9</v>
      </c>
      <c r="E15" s="32" t="s">
        <v>17</v>
      </c>
      <c r="F15" s="29">
        <v>13</v>
      </c>
      <c r="G15" s="119" t="s">
        <v>24</v>
      </c>
      <c r="H15" s="87" t="s">
        <v>14</v>
      </c>
      <c r="I15" s="374">
        <v>93</v>
      </c>
      <c r="J15" s="375">
        <v>1966</v>
      </c>
      <c r="K15" s="375">
        <v>1290</v>
      </c>
      <c r="L15" s="375">
        <v>652</v>
      </c>
      <c r="M15" s="375">
        <v>1187</v>
      </c>
      <c r="N15" s="375">
        <v>610</v>
      </c>
      <c r="O15" s="374">
        <v>90</v>
      </c>
      <c r="P15" s="375">
        <v>1878</v>
      </c>
      <c r="Q15" s="375">
        <v>1258</v>
      </c>
      <c r="R15" s="375">
        <v>620</v>
      </c>
      <c r="S15" s="375">
        <v>1157</v>
      </c>
      <c r="T15" s="375">
        <v>578</v>
      </c>
    </row>
    <row r="16" spans="1:20" s="33" customFormat="1" ht="20.100000000000001" customHeight="1">
      <c r="A16" s="32" t="s">
        <v>18</v>
      </c>
      <c r="B16" s="32" t="s">
        <v>11</v>
      </c>
      <c r="C16" s="32" t="s">
        <v>10</v>
      </c>
      <c r="D16" s="32" t="s">
        <v>9</v>
      </c>
      <c r="E16" s="32" t="s">
        <v>17</v>
      </c>
      <c r="F16" s="29">
        <v>15</v>
      </c>
      <c r="G16" s="120" t="s">
        <v>25</v>
      </c>
      <c r="H16" s="86" t="s">
        <v>80</v>
      </c>
      <c r="I16" s="371">
        <v>5</v>
      </c>
      <c r="J16" s="372">
        <v>26</v>
      </c>
      <c r="K16" s="372">
        <v>24</v>
      </c>
      <c r="L16" s="372">
        <v>1</v>
      </c>
      <c r="M16" s="372">
        <v>22</v>
      </c>
      <c r="N16" s="372">
        <v>1</v>
      </c>
      <c r="O16" s="371">
        <v>8</v>
      </c>
      <c r="P16" s="372">
        <v>130</v>
      </c>
      <c r="Q16" s="372">
        <v>113</v>
      </c>
      <c r="R16" s="372">
        <v>17</v>
      </c>
      <c r="S16" s="372">
        <v>106</v>
      </c>
      <c r="T16" s="372">
        <v>17</v>
      </c>
    </row>
    <row r="17" spans="1:22" s="33" customFormat="1" ht="20.100000000000001" customHeight="1">
      <c r="A17" s="32" t="s">
        <v>18</v>
      </c>
      <c r="B17" s="32" t="s">
        <v>11</v>
      </c>
      <c r="C17" s="32" t="s">
        <v>10</v>
      </c>
      <c r="D17" s="32" t="s">
        <v>9</v>
      </c>
      <c r="E17" s="32" t="s">
        <v>17</v>
      </c>
      <c r="F17" s="29">
        <v>19</v>
      </c>
      <c r="G17" s="120" t="s">
        <v>26</v>
      </c>
      <c r="H17" s="87" t="s">
        <v>13</v>
      </c>
      <c r="I17" s="374">
        <v>4</v>
      </c>
      <c r="J17" s="375">
        <v>31</v>
      </c>
      <c r="K17" s="375">
        <v>26</v>
      </c>
      <c r="L17" s="375">
        <v>5</v>
      </c>
      <c r="M17" s="375">
        <v>25</v>
      </c>
      <c r="N17" s="375">
        <v>5</v>
      </c>
      <c r="O17" s="374">
        <v>3</v>
      </c>
      <c r="P17" s="375">
        <v>34</v>
      </c>
      <c r="Q17" s="375">
        <v>29</v>
      </c>
      <c r="R17" s="375">
        <v>5</v>
      </c>
      <c r="S17" s="375">
        <v>29</v>
      </c>
      <c r="T17" s="375">
        <v>5</v>
      </c>
    </row>
    <row r="18" spans="1:22" s="31" customFormat="1" ht="20.100000000000001" customHeight="1">
      <c r="A18" s="32" t="s">
        <v>18</v>
      </c>
      <c r="B18" s="32" t="s">
        <v>11</v>
      </c>
      <c r="C18" s="32" t="s">
        <v>10</v>
      </c>
      <c r="D18" s="32" t="s">
        <v>9</v>
      </c>
      <c r="E18" s="32" t="s">
        <v>17</v>
      </c>
      <c r="F18" s="29">
        <v>44</v>
      </c>
      <c r="G18" s="120" t="s">
        <v>27</v>
      </c>
      <c r="H18" s="86" t="s">
        <v>79</v>
      </c>
      <c r="I18" s="374">
        <v>24</v>
      </c>
      <c r="J18" s="375">
        <v>269</v>
      </c>
      <c r="K18" s="375">
        <v>227</v>
      </c>
      <c r="L18" s="375">
        <v>42</v>
      </c>
      <c r="M18" s="375">
        <v>211</v>
      </c>
      <c r="N18" s="375">
        <v>38</v>
      </c>
      <c r="O18" s="374">
        <v>22</v>
      </c>
      <c r="P18" s="375">
        <v>253</v>
      </c>
      <c r="Q18" s="375">
        <v>210</v>
      </c>
      <c r="R18" s="375">
        <v>43</v>
      </c>
      <c r="S18" s="375">
        <v>195</v>
      </c>
      <c r="T18" s="375">
        <v>38</v>
      </c>
    </row>
    <row r="19" spans="1:22" s="31" customFormat="1" ht="20.100000000000001" customHeight="1">
      <c r="A19" s="32" t="s">
        <v>18</v>
      </c>
      <c r="B19" s="32" t="s">
        <v>11</v>
      </c>
      <c r="C19" s="32" t="s">
        <v>10</v>
      </c>
      <c r="D19" s="32" t="s">
        <v>9</v>
      </c>
      <c r="E19" s="32" t="s">
        <v>17</v>
      </c>
      <c r="F19" s="29">
        <v>49</v>
      </c>
      <c r="G19" s="120" t="s">
        <v>28</v>
      </c>
      <c r="H19" s="86" t="s">
        <v>97</v>
      </c>
      <c r="I19" s="374">
        <v>470</v>
      </c>
      <c r="J19" s="375">
        <v>3274</v>
      </c>
      <c r="K19" s="375">
        <v>1517</v>
      </c>
      <c r="L19" s="375">
        <v>1746</v>
      </c>
      <c r="M19" s="375">
        <v>1164</v>
      </c>
      <c r="N19" s="375">
        <v>1506</v>
      </c>
      <c r="O19" s="374">
        <v>417</v>
      </c>
      <c r="P19" s="375">
        <v>3031</v>
      </c>
      <c r="Q19" s="375">
        <v>1425</v>
      </c>
      <c r="R19" s="375">
        <v>1439</v>
      </c>
      <c r="S19" s="375">
        <v>1127</v>
      </c>
      <c r="T19" s="375">
        <v>1281</v>
      </c>
    </row>
    <row r="20" spans="1:22" s="28" customFormat="1" ht="20.100000000000001" customHeight="1">
      <c r="A20" s="30" t="s">
        <v>18</v>
      </c>
      <c r="B20" s="30" t="s">
        <v>11</v>
      </c>
      <c r="C20" s="30" t="s">
        <v>10</v>
      </c>
      <c r="D20" s="30" t="s">
        <v>9</v>
      </c>
      <c r="E20" s="30" t="s">
        <v>17</v>
      </c>
      <c r="F20" s="29">
        <v>55</v>
      </c>
      <c r="G20" s="120" t="s">
        <v>29</v>
      </c>
      <c r="H20" s="86" t="s">
        <v>78</v>
      </c>
      <c r="I20" s="374">
        <v>21</v>
      </c>
      <c r="J20" s="375">
        <v>204</v>
      </c>
      <c r="K20" s="375">
        <v>68</v>
      </c>
      <c r="L20" s="375">
        <v>136</v>
      </c>
      <c r="M20" s="375">
        <v>60</v>
      </c>
      <c r="N20" s="375">
        <v>131</v>
      </c>
      <c r="O20" s="374">
        <v>18</v>
      </c>
      <c r="P20" s="375">
        <v>183</v>
      </c>
      <c r="Q20" s="375">
        <v>57</v>
      </c>
      <c r="R20" s="375">
        <v>126</v>
      </c>
      <c r="S20" s="375">
        <v>51</v>
      </c>
      <c r="T20" s="375">
        <v>123</v>
      </c>
      <c r="U20" s="80"/>
      <c r="V20" s="80"/>
    </row>
    <row r="21" spans="1:22" s="33" customFormat="1" ht="20.100000000000001" customHeight="1">
      <c r="A21" s="32" t="s">
        <v>18</v>
      </c>
      <c r="B21" s="32" t="s">
        <v>11</v>
      </c>
      <c r="C21" s="32" t="s">
        <v>10</v>
      </c>
      <c r="D21" s="32" t="s">
        <v>9</v>
      </c>
      <c r="E21" s="32" t="s">
        <v>17</v>
      </c>
      <c r="F21" s="29">
        <v>63</v>
      </c>
      <c r="G21" s="120" t="s">
        <v>30</v>
      </c>
      <c r="H21" s="86" t="s">
        <v>77</v>
      </c>
      <c r="I21" s="374">
        <v>63</v>
      </c>
      <c r="J21" s="375">
        <v>228</v>
      </c>
      <c r="K21" s="375">
        <v>140</v>
      </c>
      <c r="L21" s="375">
        <v>88</v>
      </c>
      <c r="M21" s="375">
        <v>94</v>
      </c>
      <c r="N21" s="375">
        <v>57</v>
      </c>
      <c r="O21" s="374">
        <v>72</v>
      </c>
      <c r="P21" s="375">
        <v>198</v>
      </c>
      <c r="Q21" s="375">
        <v>117</v>
      </c>
      <c r="R21" s="375">
        <v>81</v>
      </c>
      <c r="S21" s="375">
        <v>72</v>
      </c>
      <c r="T21" s="375">
        <v>43</v>
      </c>
    </row>
    <row r="22" spans="1:22" s="33" customFormat="1" ht="20.100000000000001" customHeight="1">
      <c r="A22" s="32" t="s">
        <v>18</v>
      </c>
      <c r="B22" s="32" t="s">
        <v>11</v>
      </c>
      <c r="C22" s="32" t="s">
        <v>10</v>
      </c>
      <c r="D22" s="32" t="s">
        <v>9</v>
      </c>
      <c r="E22" s="32" t="s">
        <v>17</v>
      </c>
      <c r="F22" s="29">
        <v>76</v>
      </c>
      <c r="G22" s="120" t="s">
        <v>31</v>
      </c>
      <c r="H22" s="86" t="s">
        <v>76</v>
      </c>
      <c r="I22" s="374">
        <v>44</v>
      </c>
      <c r="J22" s="375">
        <v>168</v>
      </c>
      <c r="K22" s="376">
        <v>75</v>
      </c>
      <c r="L22" s="376">
        <v>93</v>
      </c>
      <c r="M22" s="376">
        <v>33</v>
      </c>
      <c r="N22" s="376">
        <v>70</v>
      </c>
      <c r="O22" s="374">
        <v>41</v>
      </c>
      <c r="P22" s="375">
        <v>152</v>
      </c>
      <c r="Q22" s="376">
        <v>67</v>
      </c>
      <c r="R22" s="376">
        <v>80</v>
      </c>
      <c r="S22" s="376">
        <v>31</v>
      </c>
      <c r="T22" s="376">
        <v>70</v>
      </c>
    </row>
    <row r="23" spans="1:22" s="33" customFormat="1" ht="20.100000000000001" customHeight="1">
      <c r="A23" s="32" t="s">
        <v>18</v>
      </c>
      <c r="B23" s="32" t="s">
        <v>11</v>
      </c>
      <c r="C23" s="32" t="s">
        <v>10</v>
      </c>
      <c r="D23" s="32" t="s">
        <v>9</v>
      </c>
      <c r="E23" s="32" t="s">
        <v>17</v>
      </c>
      <c r="F23" s="29">
        <v>84</v>
      </c>
      <c r="G23" s="120" t="s">
        <v>32</v>
      </c>
      <c r="H23" s="86" t="s">
        <v>75</v>
      </c>
      <c r="I23" s="374">
        <v>191</v>
      </c>
      <c r="J23" s="375">
        <v>1462</v>
      </c>
      <c r="K23" s="375">
        <v>565</v>
      </c>
      <c r="L23" s="375">
        <v>897</v>
      </c>
      <c r="M23" s="375">
        <v>453</v>
      </c>
      <c r="N23" s="375">
        <v>765</v>
      </c>
      <c r="O23" s="374">
        <v>169</v>
      </c>
      <c r="P23" s="375">
        <v>1642</v>
      </c>
      <c r="Q23" s="375">
        <v>641</v>
      </c>
      <c r="R23" s="375">
        <v>1001</v>
      </c>
      <c r="S23" s="375">
        <v>524</v>
      </c>
      <c r="T23" s="375">
        <v>898</v>
      </c>
    </row>
    <row r="24" spans="1:22" s="31" customFormat="1" ht="20.100000000000001" customHeight="1">
      <c r="A24" s="32" t="s">
        <v>18</v>
      </c>
      <c r="B24" s="32" t="s">
        <v>11</v>
      </c>
      <c r="C24" s="32" t="s">
        <v>10</v>
      </c>
      <c r="D24" s="32" t="s">
        <v>9</v>
      </c>
      <c r="E24" s="32" t="s">
        <v>17</v>
      </c>
      <c r="F24" s="29">
        <v>87</v>
      </c>
      <c r="G24" s="120" t="s">
        <v>87</v>
      </c>
      <c r="H24" s="86" t="s">
        <v>74</v>
      </c>
      <c r="I24" s="374">
        <v>244</v>
      </c>
      <c r="J24" s="375">
        <v>1423</v>
      </c>
      <c r="K24" s="375">
        <v>629</v>
      </c>
      <c r="L24" s="375">
        <v>785</v>
      </c>
      <c r="M24" s="375">
        <v>420</v>
      </c>
      <c r="N24" s="375">
        <v>543</v>
      </c>
      <c r="O24" s="374">
        <v>225</v>
      </c>
      <c r="P24" s="375">
        <v>1095</v>
      </c>
      <c r="Q24" s="375">
        <v>511</v>
      </c>
      <c r="R24" s="375">
        <v>584</v>
      </c>
      <c r="S24" s="375">
        <v>403</v>
      </c>
      <c r="T24" s="375">
        <v>454</v>
      </c>
    </row>
    <row r="25" spans="1:22" s="31" customFormat="1" ht="20.100000000000001" customHeight="1">
      <c r="A25" s="32" t="s">
        <v>18</v>
      </c>
      <c r="B25" s="32" t="s">
        <v>11</v>
      </c>
      <c r="C25" s="32" t="s">
        <v>10</v>
      </c>
      <c r="D25" s="32" t="s">
        <v>9</v>
      </c>
      <c r="E25" s="32" t="s">
        <v>17</v>
      </c>
      <c r="F25" s="29">
        <v>87</v>
      </c>
      <c r="G25" s="120" t="s">
        <v>88</v>
      </c>
      <c r="H25" s="86" t="s">
        <v>73</v>
      </c>
      <c r="I25" s="374">
        <v>56</v>
      </c>
      <c r="J25" s="375">
        <v>393</v>
      </c>
      <c r="K25" s="375">
        <v>171</v>
      </c>
      <c r="L25" s="375">
        <v>222</v>
      </c>
      <c r="M25" s="375">
        <v>144</v>
      </c>
      <c r="N25" s="375">
        <v>190</v>
      </c>
      <c r="O25" s="374">
        <v>47</v>
      </c>
      <c r="P25" s="375">
        <v>407</v>
      </c>
      <c r="Q25" s="375">
        <v>168</v>
      </c>
      <c r="R25" s="375">
        <v>239</v>
      </c>
      <c r="S25" s="375">
        <v>148</v>
      </c>
      <c r="T25" s="375">
        <v>202</v>
      </c>
    </row>
    <row r="26" spans="1:22" s="31" customFormat="1" ht="20.100000000000001" customHeight="1">
      <c r="A26" s="32" t="s">
        <v>18</v>
      </c>
      <c r="B26" s="32" t="s">
        <v>11</v>
      </c>
      <c r="C26" s="32" t="s">
        <v>10</v>
      </c>
      <c r="D26" s="32" t="s">
        <v>9</v>
      </c>
      <c r="E26" s="32" t="s">
        <v>17</v>
      </c>
      <c r="F26" s="29">
        <v>87</v>
      </c>
      <c r="G26" s="120" t="s">
        <v>89</v>
      </c>
      <c r="H26" s="86" t="s">
        <v>72</v>
      </c>
      <c r="I26" s="374">
        <v>190</v>
      </c>
      <c r="J26" s="375">
        <v>3556</v>
      </c>
      <c r="K26" s="375">
        <v>811</v>
      </c>
      <c r="L26" s="375">
        <v>2732</v>
      </c>
      <c r="M26" s="375">
        <v>669</v>
      </c>
      <c r="N26" s="375">
        <v>2583</v>
      </c>
      <c r="O26" s="374">
        <v>193</v>
      </c>
      <c r="P26" s="375">
        <v>3778</v>
      </c>
      <c r="Q26" s="375">
        <v>886</v>
      </c>
      <c r="R26" s="375">
        <v>2892</v>
      </c>
      <c r="S26" s="375">
        <v>697</v>
      </c>
      <c r="T26" s="375">
        <v>2792</v>
      </c>
    </row>
    <row r="27" spans="1:22" s="31" customFormat="1" ht="20.100000000000001" customHeight="1">
      <c r="A27" s="32" t="s">
        <v>18</v>
      </c>
      <c r="B27" s="32" t="s">
        <v>11</v>
      </c>
      <c r="C27" s="32" t="s">
        <v>10</v>
      </c>
      <c r="D27" s="32" t="s">
        <v>9</v>
      </c>
      <c r="E27" s="32" t="s">
        <v>17</v>
      </c>
      <c r="F27" s="29">
        <v>87</v>
      </c>
      <c r="G27" s="120" t="s">
        <v>90</v>
      </c>
      <c r="H27" s="86" t="s">
        <v>71</v>
      </c>
      <c r="I27" s="374">
        <v>15</v>
      </c>
      <c r="J27" s="375">
        <v>161</v>
      </c>
      <c r="K27" s="376">
        <v>106</v>
      </c>
      <c r="L27" s="376">
        <v>55</v>
      </c>
      <c r="M27" s="376">
        <v>93</v>
      </c>
      <c r="N27" s="376">
        <v>51</v>
      </c>
      <c r="O27" s="374">
        <v>14</v>
      </c>
      <c r="P27" s="375">
        <v>147</v>
      </c>
      <c r="Q27" s="376">
        <v>100</v>
      </c>
      <c r="R27" s="376">
        <v>47</v>
      </c>
      <c r="S27" s="376">
        <v>88</v>
      </c>
      <c r="T27" s="376">
        <v>45</v>
      </c>
    </row>
    <row r="28" spans="1:22" s="31" customFormat="1" ht="21.6">
      <c r="A28" s="32" t="s">
        <v>18</v>
      </c>
      <c r="B28" s="32" t="s">
        <v>11</v>
      </c>
      <c r="C28" s="32" t="s">
        <v>10</v>
      </c>
      <c r="D28" s="32" t="s">
        <v>9</v>
      </c>
      <c r="E28" s="32" t="s">
        <v>17</v>
      </c>
      <c r="F28" s="29">
        <v>87</v>
      </c>
      <c r="G28" s="121" t="s">
        <v>91</v>
      </c>
      <c r="H28" s="313" t="s">
        <v>95</v>
      </c>
      <c r="I28" s="377">
        <v>124</v>
      </c>
      <c r="J28" s="378">
        <v>716</v>
      </c>
      <c r="K28" s="378">
        <v>470</v>
      </c>
      <c r="L28" s="378">
        <v>246</v>
      </c>
      <c r="M28" s="378">
        <v>345</v>
      </c>
      <c r="N28" s="378">
        <v>197</v>
      </c>
      <c r="O28" s="377">
        <v>127</v>
      </c>
      <c r="P28" s="378">
        <v>804</v>
      </c>
      <c r="Q28" s="378">
        <v>566</v>
      </c>
      <c r="R28" s="378">
        <v>238</v>
      </c>
      <c r="S28" s="378">
        <v>466</v>
      </c>
      <c r="T28" s="378">
        <v>209</v>
      </c>
    </row>
    <row r="29" spans="1:22" s="31" customFormat="1" ht="14.25" customHeight="1">
      <c r="A29" s="32" t="s">
        <v>18</v>
      </c>
      <c r="B29" s="32" t="s">
        <v>11</v>
      </c>
      <c r="C29" s="32" t="s">
        <v>10</v>
      </c>
      <c r="D29" s="32" t="s">
        <v>9</v>
      </c>
      <c r="E29" s="32" t="s">
        <v>17</v>
      </c>
      <c r="F29" s="29">
        <v>87</v>
      </c>
      <c r="G29" s="561" t="s">
        <v>400</v>
      </c>
      <c r="H29" s="562"/>
      <c r="I29" s="562"/>
      <c r="J29" s="562"/>
      <c r="K29" s="562"/>
      <c r="L29" s="562"/>
      <c r="M29" s="562"/>
      <c r="N29" s="6"/>
      <c r="O29" s="6"/>
      <c r="P29" s="6"/>
      <c r="Q29" s="6"/>
      <c r="R29" s="563" t="s">
        <v>505</v>
      </c>
      <c r="S29" s="563"/>
      <c r="T29" s="563"/>
    </row>
    <row r="30" spans="1:22" ht="14.25" customHeight="1">
      <c r="G30" s="561" t="s">
        <v>399</v>
      </c>
      <c r="H30" s="562"/>
      <c r="I30" s="562"/>
      <c r="J30" s="562"/>
      <c r="K30" s="562"/>
      <c r="L30" s="562"/>
      <c r="M30" s="562"/>
      <c r="O30" s="469"/>
      <c r="P30" s="469"/>
      <c r="Q30" s="469"/>
    </row>
    <row r="31" spans="1:22" ht="15.75" customHeight="1">
      <c r="G31" s="556"/>
      <c r="H31" s="556"/>
      <c r="I31" s="556"/>
      <c r="J31" s="556"/>
      <c r="K31" s="556"/>
      <c r="L31" s="556"/>
      <c r="M31" s="556"/>
      <c r="N31" s="556"/>
    </row>
    <row r="32" spans="1:22" ht="12" customHeight="1"/>
    <row r="33" ht="7.5" customHeight="1"/>
    <row r="34" ht="7.5" customHeight="1"/>
    <row r="35" ht="12" customHeight="1"/>
    <row r="36" ht="7.5" customHeight="1"/>
    <row r="37" ht="12" customHeight="1"/>
    <row r="38" ht="12" customHeight="1"/>
    <row r="39" ht="7.5" customHeight="1"/>
    <row r="40" ht="7.5" customHeight="1"/>
    <row r="41" ht="12" customHeight="1"/>
    <row r="42" ht="7.5" customHeight="1"/>
    <row r="43" ht="7.5" customHeight="1"/>
    <row r="44" ht="12" customHeight="1"/>
    <row r="45" ht="7.5" customHeight="1"/>
    <row r="46" ht="7.5" customHeight="1"/>
    <row r="47" ht="12" customHeight="1"/>
    <row r="48" ht="7.5" customHeight="1"/>
    <row r="49" ht="12" customHeight="1"/>
    <row r="50" ht="7.5" customHeight="1"/>
    <row r="51" ht="7.5" customHeight="1"/>
    <row r="52" ht="12" customHeight="1"/>
    <row r="53" ht="7.5" customHeight="1"/>
    <row r="54" ht="12" customHeight="1"/>
    <row r="55" ht="12" customHeight="1"/>
    <row r="56" ht="12" customHeight="1"/>
    <row r="57" ht="7.5" customHeight="1"/>
    <row r="58" ht="7.5" customHeight="1"/>
    <row r="59" ht="12" customHeight="1"/>
    <row r="60" ht="7.5" customHeight="1"/>
    <row r="61" ht="12" customHeight="1"/>
    <row r="62" ht="12" customHeight="1"/>
    <row r="63" ht="12" customHeight="1"/>
    <row r="64" ht="12" customHeight="1"/>
    <row r="65" ht="12" customHeight="1"/>
    <row r="66" ht="7.5" customHeight="1"/>
    <row r="67" ht="12" customHeight="1"/>
    <row r="68" ht="12" customHeight="1"/>
    <row r="69" ht="12" customHeight="1"/>
    <row r="70" ht="12" customHeight="1"/>
    <row r="71" ht="12" customHeight="1"/>
    <row r="72" ht="7.5" customHeight="1"/>
    <row r="73" ht="12" customHeight="1"/>
    <row r="74" ht="12" customHeight="1"/>
    <row r="75" ht="12" customHeight="1"/>
    <row r="76" ht="12" customHeight="1"/>
    <row r="77" ht="12" customHeight="1"/>
    <row r="78" ht="7.5" customHeight="1"/>
    <row r="79" ht="12" customHeight="1"/>
    <row r="80" ht="12" customHeight="1"/>
    <row r="81" ht="12" customHeight="1"/>
    <row r="82" ht="12" customHeight="1"/>
    <row r="83" ht="12" customHeight="1"/>
    <row r="84" ht="7.5" customHeight="1"/>
    <row r="85" ht="12" customHeight="1"/>
    <row r="86" ht="12" customHeight="1"/>
    <row r="87" ht="12" customHeight="1"/>
    <row r="88" ht="12" customHeight="1"/>
    <row r="89" ht="7.5" customHeight="1"/>
    <row r="90" ht="7.5" customHeight="1"/>
    <row r="91" ht="12" customHeight="1"/>
    <row r="92" ht="7.5" customHeight="1"/>
    <row r="93" ht="12" customHeight="1"/>
    <row r="94" ht="12" customHeight="1"/>
    <row r="95" ht="12" customHeight="1"/>
    <row r="96" ht="12" customHeight="1"/>
    <row r="97" ht="7.5" customHeight="1"/>
    <row r="98" ht="7.5" customHeight="1"/>
    <row r="99" ht="12" customHeight="1"/>
    <row r="100" ht="7.5" customHeight="1"/>
    <row r="101" ht="12" customHeight="1"/>
    <row r="102" ht="12" customHeight="1"/>
    <row r="103" ht="12" customHeight="1"/>
    <row r="104" ht="12" customHeight="1"/>
    <row r="105" ht="12" customHeight="1"/>
    <row r="106" ht="7.5" customHeight="1"/>
    <row r="107" ht="7.5" customHeight="1"/>
    <row r="108" ht="12" customHeight="1"/>
    <row r="109" ht="7.5" customHeight="1"/>
    <row r="110" ht="12" customHeight="1"/>
    <row r="111" ht="12" customHeight="1"/>
    <row r="112" ht="12" customHeight="1"/>
    <row r="113" ht="3.75" customHeight="1"/>
    <row r="114" ht="3.75" customHeight="1"/>
    <row r="115" ht="11.25" customHeight="1"/>
    <row r="116" ht="17.25" customHeight="1"/>
    <row r="117" ht="7.5" customHeight="1"/>
    <row r="119" ht="7.5" customHeight="1"/>
    <row r="120" ht="3.75" customHeight="1"/>
    <row r="121" ht="12.75" customHeight="1"/>
    <row r="122" ht="12.75" customHeight="1"/>
    <row r="123" ht="3.75" customHeight="1"/>
    <row r="124" ht="3.75" customHeight="1"/>
    <row r="125" ht="12.75" customHeight="1"/>
    <row r="126" ht="3.75" customHeight="1"/>
    <row r="127" ht="12.75" customHeight="1"/>
    <row r="128" ht="12.75" customHeight="1"/>
    <row r="129" ht="12.75" customHeight="1"/>
    <row r="130" ht="3.75" customHeight="1"/>
    <row r="131" ht="7.5" customHeight="1"/>
    <row r="132" ht="12" customHeight="1"/>
    <row r="133" ht="12" customHeight="1"/>
    <row r="134" ht="12" customHeight="1"/>
    <row r="135" ht="12" customHeight="1"/>
    <row r="136" ht="7.5" customHeight="1"/>
    <row r="137" ht="7.5" customHeight="1"/>
    <row r="138" ht="12" customHeight="1"/>
    <row r="139" ht="7.5" customHeight="1"/>
    <row r="140" ht="12" customHeight="1"/>
    <row r="141" ht="12" customHeight="1"/>
    <row r="142" ht="12" customHeight="1"/>
    <row r="143" ht="12" customHeight="1"/>
    <row r="144" ht="12" customHeight="1"/>
    <row r="145" ht="7.5" customHeight="1"/>
    <row r="146" ht="12" customHeight="1"/>
    <row r="147" ht="12" customHeight="1"/>
    <row r="148" ht="12" customHeight="1"/>
    <row r="149" ht="12" customHeight="1"/>
    <row r="150" ht="12" customHeight="1"/>
    <row r="151" ht="7.5" customHeight="1"/>
    <row r="152" ht="12" customHeight="1"/>
    <row r="153" ht="12" customHeight="1"/>
    <row r="154" ht="7.5" customHeight="1"/>
    <row r="155" ht="7.5" customHeight="1"/>
    <row r="156" ht="12" customHeight="1"/>
    <row r="157" ht="7.5" customHeight="1"/>
    <row r="158" ht="12" customHeight="1"/>
    <row r="159" ht="12" customHeight="1"/>
    <row r="160" ht="12" customHeight="1"/>
    <row r="161" ht="12" customHeight="1"/>
    <row r="162" ht="12" customHeight="1"/>
    <row r="163" ht="7.5" customHeight="1"/>
    <row r="164" ht="12" customHeight="1"/>
    <row r="165" ht="12" customHeight="1"/>
    <row r="166" ht="7.5" customHeight="1"/>
    <row r="167" ht="7.5" customHeight="1"/>
    <row r="168" ht="12" customHeight="1"/>
    <row r="169" ht="7.5" customHeight="1"/>
    <row r="170" ht="12" customHeight="1"/>
    <row r="171" ht="12" customHeight="1"/>
    <row r="172" ht="7.5" customHeight="1"/>
    <row r="173" ht="7.5" customHeight="1"/>
    <row r="174" ht="12" customHeight="1"/>
    <row r="175" ht="7.5" customHeight="1"/>
    <row r="176" ht="12" customHeight="1"/>
    <row r="177" ht="12" customHeight="1"/>
    <row r="178" ht="12" customHeight="1"/>
    <row r="179" ht="7.5" customHeight="1"/>
    <row r="180" ht="7.5" customHeight="1"/>
    <row r="181" ht="12" customHeight="1"/>
    <row r="182" ht="7.5" customHeight="1"/>
    <row r="183" ht="12" customHeight="1"/>
    <row r="184" ht="12" customHeight="1"/>
    <row r="185" ht="12" customHeight="1"/>
    <row r="186" ht="7.5" customHeight="1"/>
    <row r="187" ht="7.5" customHeight="1"/>
    <row r="188" ht="12" customHeight="1"/>
    <row r="189" ht="7.5" customHeight="1"/>
    <row r="190" ht="12" customHeight="1"/>
    <row r="191" ht="12" customHeight="1"/>
    <row r="192" ht="7.5" customHeight="1"/>
    <row r="193" ht="7.5" customHeight="1"/>
    <row r="194" ht="12" customHeight="1"/>
    <row r="195" ht="7.5" customHeight="1"/>
    <row r="196" ht="12" customHeight="1"/>
    <row r="197" ht="12" customHeight="1"/>
    <row r="198" ht="7.5" customHeight="1"/>
    <row r="199" ht="7.5" customHeight="1"/>
    <row r="200" ht="12" customHeight="1"/>
    <row r="201" ht="7.5" customHeight="1"/>
    <row r="202" ht="12" customHeight="1"/>
    <row r="203" ht="12" customHeight="1"/>
    <row r="204" ht="12" customHeight="1"/>
    <row r="205" ht="12" customHeight="1"/>
    <row r="206" ht="12" customHeight="1"/>
    <row r="207" ht="7.5" customHeight="1"/>
    <row r="208" ht="12" customHeight="1"/>
    <row r="209" ht="12" customHeight="1"/>
    <row r="210" ht="12" customHeight="1"/>
    <row r="211" ht="12" customHeight="1"/>
    <row r="212" ht="12" customHeight="1"/>
    <row r="213" ht="7.5" customHeight="1"/>
    <row r="214" ht="12" customHeight="1"/>
    <row r="215" ht="12" customHeight="1"/>
    <row r="216" ht="12" customHeight="1"/>
    <row r="217" ht="12" customHeight="1"/>
    <row r="218" ht="7.5" customHeight="1"/>
    <row r="219" ht="7.5" customHeight="1"/>
    <row r="220" ht="12" customHeight="1"/>
    <row r="221" ht="7.5" customHeight="1"/>
    <row r="222" ht="12" customHeight="1"/>
    <row r="223" ht="12" customHeight="1"/>
    <row r="224" ht="7.5" customHeight="1"/>
    <row r="225" ht="7.5" customHeight="1"/>
    <row r="226" ht="12" customHeight="1"/>
    <row r="227" ht="11.25" customHeight="1"/>
    <row r="228" ht="17.25" customHeight="1"/>
    <row r="229" ht="7.5" customHeight="1"/>
    <row r="230" ht="15.75" customHeight="1"/>
    <row r="231" ht="7.5" customHeight="1"/>
    <row r="232" ht="3.75" customHeight="1"/>
    <row r="233" ht="12.75" customHeight="1"/>
    <row r="234" ht="12.75" customHeight="1"/>
    <row r="235" ht="3.75" customHeight="1"/>
    <row r="236" ht="3.75" customHeight="1"/>
    <row r="237" ht="12.75" customHeight="1"/>
    <row r="238" ht="3.75" customHeight="1"/>
    <row r="239" ht="12.75" customHeight="1"/>
    <row r="240" ht="12.75" customHeight="1"/>
    <row r="241" ht="12.75" customHeight="1"/>
    <row r="242" ht="3.75" customHeight="1"/>
    <row r="243" ht="7.5" customHeight="1"/>
    <row r="244" ht="12" customHeight="1"/>
    <row r="245" ht="7.5" customHeight="1"/>
    <row r="246" ht="7.5" customHeight="1"/>
    <row r="247" ht="12" customHeight="1"/>
    <row r="248" ht="7.5" customHeight="1"/>
    <row r="249" ht="7.5" customHeight="1"/>
    <row r="250" ht="12" customHeight="1"/>
    <row r="251" ht="7.5" customHeight="1"/>
    <row r="252" ht="7.5" customHeight="1"/>
    <row r="253" ht="12" customHeight="1"/>
    <row r="254" ht="7.5" customHeight="1"/>
    <row r="255" ht="12" customHeight="1"/>
    <row r="256" ht="7.5" customHeight="1"/>
    <row r="257" ht="7.5" customHeight="1"/>
    <row r="258" ht="12" customHeight="1"/>
    <row r="259" ht="7.5" customHeight="1"/>
    <row r="260" ht="12" customHeight="1"/>
    <row r="261" ht="7.5" customHeight="1"/>
    <row r="262" ht="7.5" customHeight="1"/>
    <row r="263" ht="12" customHeight="1"/>
    <row r="264" ht="7.5" customHeight="1"/>
    <row r="265" ht="12" customHeight="1"/>
    <row r="266" ht="12" customHeight="1"/>
    <row r="267" ht="7.5" customHeight="1"/>
    <row r="268" ht="7.5" customHeight="1"/>
    <row r="269" ht="12" customHeight="1"/>
    <row r="270" ht="7.5" customHeight="1"/>
    <row r="271" ht="7.5" customHeight="1"/>
    <row r="272" ht="12" customHeight="1"/>
    <row r="273" ht="7.5" customHeight="1"/>
    <row r="274" ht="7.5" customHeight="1"/>
    <row r="275" ht="12" customHeight="1"/>
    <row r="276" ht="7.5" customHeight="1"/>
    <row r="277" ht="12" customHeight="1"/>
    <row r="278" ht="7.5" customHeight="1"/>
    <row r="279" ht="7.5" customHeight="1"/>
    <row r="280" ht="12" customHeight="1"/>
    <row r="281" ht="7.5" customHeight="1"/>
    <row r="282" ht="12" customHeight="1"/>
    <row r="283" ht="12" customHeight="1"/>
    <row r="284" ht="12" customHeight="1"/>
    <row r="285" ht="7.5" customHeight="1"/>
    <row r="286" ht="7.5" customHeight="1"/>
    <row r="287" ht="12" customHeight="1"/>
    <row r="288" ht="7.5" customHeight="1"/>
    <row r="289" ht="12" customHeight="1"/>
    <row r="290" ht="12" customHeight="1"/>
    <row r="291" ht="12" customHeight="1"/>
    <row r="292" ht="12" customHeight="1"/>
    <row r="293" ht="12" customHeight="1"/>
    <row r="294" ht="7.5" customHeight="1"/>
    <row r="295" ht="12" customHeight="1"/>
    <row r="296" ht="12" customHeight="1"/>
    <row r="297" ht="12" customHeight="1"/>
    <row r="298" ht="12" customHeight="1"/>
    <row r="299" ht="12" customHeight="1"/>
    <row r="300" ht="7.5" customHeight="1"/>
    <row r="301" ht="12" customHeight="1"/>
    <row r="302" ht="12" customHeight="1"/>
    <row r="303" ht="12" customHeight="1"/>
    <row r="304" ht="12" customHeight="1"/>
    <row r="305" ht="12" customHeight="1"/>
    <row r="306" ht="7.5" customHeight="1"/>
    <row r="307" ht="12" customHeight="1"/>
    <row r="308" ht="12" customHeight="1"/>
    <row r="309" ht="12" customHeight="1"/>
    <row r="310" ht="12" customHeight="1"/>
    <row r="311" ht="12" customHeight="1"/>
    <row r="312" ht="7.5" customHeight="1"/>
    <row r="313" ht="12" customHeight="1"/>
    <row r="314" ht="12" customHeight="1"/>
    <row r="315" ht="12" customHeight="1"/>
    <row r="316" ht="12" customHeight="1"/>
    <row r="317" ht="7.5" customHeight="1"/>
    <row r="318" ht="7.5" customHeight="1"/>
    <row r="319" ht="12" customHeight="1"/>
    <row r="320" ht="7.5" customHeight="1"/>
    <row r="321" ht="12" customHeight="1"/>
    <row r="322" ht="12" customHeight="1"/>
    <row r="323" ht="12" customHeight="1"/>
    <row r="324" ht="12" customHeight="1"/>
    <row r="325" ht="7.5" customHeight="1"/>
    <row r="326" ht="7.5" customHeight="1"/>
    <row r="327" ht="12" customHeight="1"/>
    <row r="328" ht="7.5" customHeight="1"/>
    <row r="329" ht="12" customHeight="1"/>
    <row r="330" ht="12" customHeight="1"/>
    <row r="331" ht="12" customHeight="1"/>
    <row r="332" ht="12" customHeight="1"/>
    <row r="333" ht="12" customHeight="1"/>
    <row r="334" ht="7.5" customHeight="1"/>
    <row r="335" ht="7.5" customHeight="1"/>
    <row r="336" ht="12" customHeight="1"/>
    <row r="337" ht="7.5" customHeight="1"/>
    <row r="338" ht="12" customHeight="1"/>
    <row r="339" ht="12" customHeight="1"/>
    <row r="340" ht="12" customHeight="1"/>
    <row r="341" ht="3.75" customHeight="1"/>
    <row r="342" ht="3.75" customHeight="1"/>
    <row r="343" ht="11.25" customHeight="1"/>
    <row r="344" ht="17.25" customHeight="1"/>
    <row r="345" ht="7.5" customHeight="1"/>
    <row r="347" ht="7.5" customHeight="1"/>
    <row r="348" ht="3.75" customHeight="1"/>
    <row r="349" ht="12.75" customHeight="1"/>
    <row r="350" ht="12.75" customHeight="1"/>
    <row r="351" ht="3.75" customHeight="1"/>
    <row r="352" ht="3.75" customHeight="1"/>
    <row r="353" ht="12.75" customHeight="1"/>
    <row r="354" ht="3.75" customHeight="1"/>
    <row r="355" ht="12.75" customHeight="1"/>
    <row r="356" ht="12.75" customHeight="1"/>
    <row r="357" ht="12.75" customHeight="1"/>
    <row r="358" ht="3.75" customHeight="1"/>
    <row r="359" ht="7.5" customHeight="1"/>
    <row r="360" ht="12" customHeight="1"/>
    <row r="361" ht="12" customHeight="1"/>
    <row r="362" ht="12" customHeight="1"/>
    <row r="363" ht="12" customHeight="1"/>
    <row r="364" ht="7.5" customHeight="1"/>
    <row r="365" ht="7.5" customHeight="1"/>
    <row r="366" ht="12" customHeight="1"/>
    <row r="367" ht="7.5" customHeight="1"/>
    <row r="368" ht="12" customHeight="1"/>
    <row r="369" ht="12" customHeight="1"/>
    <row r="370" ht="12" customHeight="1"/>
    <row r="371" ht="12" customHeight="1"/>
    <row r="372" ht="12" customHeight="1"/>
    <row r="373" ht="7.5" customHeight="1"/>
    <row r="374" ht="12" customHeight="1"/>
    <row r="375" ht="12" customHeight="1"/>
    <row r="376" ht="12" customHeight="1"/>
    <row r="377" ht="12" customHeight="1"/>
    <row r="378" ht="12" customHeight="1"/>
    <row r="379" ht="7.5" customHeight="1"/>
    <row r="380" ht="12" customHeight="1"/>
    <row r="381" ht="12" customHeight="1"/>
    <row r="382" ht="7.5" customHeight="1"/>
    <row r="383" ht="7.5" customHeight="1"/>
    <row r="384" ht="12" customHeight="1"/>
    <row r="385" ht="7.5" customHeight="1"/>
    <row r="386" ht="12" customHeight="1"/>
    <row r="387" ht="12" customHeight="1"/>
    <row r="388" ht="12" customHeight="1"/>
    <row r="389" ht="12" customHeight="1"/>
    <row r="390" ht="12" customHeight="1"/>
    <row r="391" ht="7.5" customHeight="1"/>
    <row r="392" ht="12" customHeight="1"/>
    <row r="393" ht="12" customHeight="1"/>
    <row r="394" ht="7.5" customHeight="1"/>
    <row r="395" ht="7.5" customHeight="1"/>
    <row r="396" ht="12" customHeight="1"/>
    <row r="397" ht="7.5" customHeight="1"/>
    <row r="398" ht="12" customHeight="1"/>
    <row r="399" ht="12" customHeight="1"/>
    <row r="400" ht="7.5" customHeight="1"/>
    <row r="401" ht="7.5" customHeight="1"/>
    <row r="402" ht="12" customHeight="1"/>
    <row r="403" ht="7.5" customHeight="1"/>
    <row r="404" ht="12" customHeight="1"/>
    <row r="405" ht="12" customHeight="1"/>
    <row r="406" ht="12" customHeight="1"/>
    <row r="407" ht="7.5" customHeight="1"/>
    <row r="408" ht="7.5" customHeight="1"/>
    <row r="409" ht="12" customHeight="1"/>
    <row r="410" ht="7.5" customHeight="1"/>
    <row r="411" ht="12" customHeight="1"/>
    <row r="412" ht="12" customHeight="1"/>
    <row r="413" ht="12" customHeight="1"/>
    <row r="414" ht="7.5" customHeight="1"/>
    <row r="415" ht="7.5" customHeight="1"/>
    <row r="416" ht="12" customHeight="1"/>
    <row r="417" ht="7.5" customHeight="1"/>
    <row r="418" ht="12" customHeight="1"/>
    <row r="419" ht="12" customHeight="1"/>
    <row r="420" ht="7.5" customHeight="1"/>
    <row r="421" ht="7.5" customHeight="1"/>
    <row r="422" ht="12" customHeight="1"/>
    <row r="423" ht="7.5" customHeight="1"/>
    <row r="424" ht="12" customHeight="1"/>
    <row r="425" ht="12" customHeight="1"/>
    <row r="426" ht="7.5" customHeight="1"/>
    <row r="427" ht="7.5" customHeight="1"/>
    <row r="428" ht="12" customHeight="1"/>
    <row r="429" ht="7.5" customHeight="1"/>
    <row r="430" ht="12" customHeight="1"/>
    <row r="431" ht="12" customHeight="1"/>
    <row r="432" ht="12" customHeight="1"/>
    <row r="433" ht="12" customHeight="1"/>
    <row r="434" ht="12" customHeight="1"/>
    <row r="435" ht="7.5" customHeight="1"/>
    <row r="436" ht="12" customHeight="1"/>
    <row r="437" ht="12" customHeight="1"/>
    <row r="438" ht="12" customHeight="1"/>
    <row r="439" ht="12" customHeight="1"/>
    <row r="440" ht="12" customHeight="1"/>
    <row r="441" ht="7.5" customHeight="1"/>
    <row r="442" ht="12" customHeight="1"/>
    <row r="443" ht="12" customHeight="1"/>
    <row r="444" ht="12" customHeight="1"/>
    <row r="445" ht="12" customHeight="1"/>
    <row r="446" ht="7.5" customHeight="1"/>
    <row r="447" ht="7.5" customHeight="1"/>
    <row r="448" ht="12" customHeight="1"/>
    <row r="449" ht="7.5" customHeight="1"/>
    <row r="450" ht="12" customHeight="1"/>
    <row r="451" ht="12" customHeight="1"/>
    <row r="452" ht="7.5" customHeight="1"/>
    <row r="453" ht="7.5" customHeight="1"/>
    <row r="454" ht="12" customHeight="1"/>
  </sheetData>
  <mergeCells count="17">
    <mergeCell ref="G31:N31"/>
    <mergeCell ref="Q7:R8"/>
    <mergeCell ref="M8:N8"/>
    <mergeCell ref="S8:T8"/>
    <mergeCell ref="G29:M29"/>
    <mergeCell ref="R29:T29"/>
    <mergeCell ref="G30:M30"/>
    <mergeCell ref="G3:I3"/>
    <mergeCell ref="R5:T5"/>
    <mergeCell ref="G6:H9"/>
    <mergeCell ref="I6:N6"/>
    <mergeCell ref="O6:T6"/>
    <mergeCell ref="I7:I9"/>
    <mergeCell ref="J7:J9"/>
    <mergeCell ref="K7:L8"/>
    <mergeCell ref="O7:O9"/>
    <mergeCell ref="P7:P9"/>
  </mergeCells>
  <phoneticPr fontId="2"/>
  <printOptions horizontalCentered="1"/>
  <pageMargins left="0.31496062992125984" right="0.31496062992125984" top="0.35433070866141736" bottom="0.55118110236220474" header="0.31496062992125984" footer="0.43307086614173229"/>
  <pageSetup paperSize="9" scale="99" orientation="landscape" verticalDpi="0" r:id="rId1"/>
  <headerFooter>
    <oddFooter>&amp;C&amp;"ＭＳ 明朝,標準"３－②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635"/>
  <sheetViews>
    <sheetView showGridLines="0" view="pageBreakPreview" topLeftCell="G3" zoomScaleNormal="100" zoomScaleSheetLayoutView="100" workbookViewId="0">
      <selection activeCell="G3" sqref="G3:I3"/>
    </sheetView>
  </sheetViews>
  <sheetFormatPr defaultColWidth="9" defaultRowHeight="10.8"/>
  <cols>
    <col min="1" max="5" width="0" style="6" hidden="1" customWidth="1"/>
    <col min="6" max="6" width="1.44140625" style="6" hidden="1" customWidth="1"/>
    <col min="7" max="7" width="5.88671875" style="6" customWidth="1"/>
    <col min="8" max="8" width="25.44140625" style="6" bestFit="1" customWidth="1"/>
    <col min="9" max="24" width="6.88671875" style="6" customWidth="1"/>
    <col min="25" max="16384" width="9" style="6"/>
  </cols>
  <sheetData>
    <row r="1" spans="1:24" s="8" customFormat="1" ht="12" hidden="1">
      <c r="A1" s="27"/>
      <c r="B1" s="27"/>
      <c r="C1" s="27"/>
      <c r="D1" s="27"/>
      <c r="E1" s="27"/>
      <c r="G1" s="58"/>
      <c r="I1" s="25">
        <v>20</v>
      </c>
      <c r="J1" s="26">
        <v>21</v>
      </c>
      <c r="K1" s="25">
        <v>23</v>
      </c>
      <c r="L1" s="26">
        <v>24</v>
      </c>
      <c r="M1" s="25">
        <v>26</v>
      </c>
      <c r="N1" s="26">
        <v>27</v>
      </c>
      <c r="O1" s="25">
        <v>29</v>
      </c>
      <c r="P1" s="24">
        <v>30</v>
      </c>
      <c r="Q1" s="23">
        <v>32</v>
      </c>
      <c r="R1" s="24">
        <v>33</v>
      </c>
      <c r="S1" s="23">
        <v>35</v>
      </c>
      <c r="T1" s="24">
        <v>36</v>
      </c>
      <c r="U1" s="23">
        <v>35</v>
      </c>
      <c r="V1" s="24">
        <v>36</v>
      </c>
      <c r="W1" s="23">
        <v>35</v>
      </c>
      <c r="X1" s="24">
        <v>36</v>
      </c>
    </row>
    <row r="2" spans="1:24" s="7" customFormat="1" ht="11.25" hidden="1" customHeight="1">
      <c r="A2" s="22"/>
      <c r="B2" s="22"/>
      <c r="C2" s="22"/>
      <c r="D2" s="22"/>
      <c r="E2" s="22"/>
      <c r="G2" s="6"/>
      <c r="I2" s="20">
        <v>20</v>
      </c>
      <c r="J2" s="21">
        <v>21</v>
      </c>
      <c r="K2" s="20">
        <v>23</v>
      </c>
      <c r="L2" s="21">
        <v>24</v>
      </c>
      <c r="M2" s="20">
        <v>26</v>
      </c>
      <c r="N2" s="21">
        <v>27</v>
      </c>
      <c r="O2" s="20">
        <v>29</v>
      </c>
      <c r="P2" s="19">
        <v>30</v>
      </c>
      <c r="Q2" s="18">
        <v>32</v>
      </c>
      <c r="R2" s="19">
        <v>33</v>
      </c>
      <c r="S2" s="18">
        <v>35</v>
      </c>
      <c r="T2" s="19">
        <v>36</v>
      </c>
      <c r="U2" s="18">
        <v>35</v>
      </c>
      <c r="V2" s="19">
        <v>36</v>
      </c>
      <c r="W2" s="18">
        <v>35</v>
      </c>
      <c r="X2" s="19">
        <v>36</v>
      </c>
    </row>
    <row r="3" spans="1:24" s="1" customFormat="1" ht="30" customHeight="1">
      <c r="A3" s="3" t="s">
        <v>1</v>
      </c>
      <c r="G3" s="537" t="s">
        <v>98</v>
      </c>
      <c r="H3" s="538"/>
      <c r="I3" s="538"/>
      <c r="J3" s="84"/>
      <c r="K3" s="84"/>
      <c r="P3" s="84"/>
      <c r="Q3" s="84"/>
    </row>
    <row r="4" spans="1:24" s="1" customFormat="1" ht="21.75" customHeight="1">
      <c r="A4" s="3"/>
      <c r="G4" s="565" t="s">
        <v>383</v>
      </c>
      <c r="H4" s="565"/>
      <c r="I4" s="565"/>
      <c r="J4" s="565"/>
      <c r="K4" s="565"/>
      <c r="P4" s="84"/>
      <c r="Q4" s="84"/>
    </row>
    <row r="5" spans="1:24" s="1" customFormat="1" ht="12" customHeight="1">
      <c r="A5" s="3"/>
      <c r="G5" s="88"/>
      <c r="H5" s="89"/>
      <c r="I5" s="89"/>
      <c r="J5" s="89"/>
      <c r="K5" s="89"/>
      <c r="P5" s="84"/>
      <c r="Q5" s="84"/>
    </row>
    <row r="6" spans="1:24" s="59" customFormat="1" ht="20.100000000000001" customHeight="1" thickBot="1">
      <c r="F6" s="60"/>
      <c r="G6" s="566" t="s">
        <v>504</v>
      </c>
      <c r="H6" s="566"/>
      <c r="I6" s="62"/>
      <c r="J6" s="63"/>
      <c r="K6" s="62"/>
      <c r="L6" s="63"/>
      <c r="M6" s="62"/>
      <c r="N6" s="64"/>
      <c r="O6" s="65"/>
      <c r="P6" s="61"/>
      <c r="Q6" s="66"/>
      <c r="R6" s="67"/>
      <c r="S6" s="68"/>
      <c r="T6" s="61"/>
      <c r="U6" s="68"/>
      <c r="V6" s="567" t="s">
        <v>102</v>
      </c>
      <c r="W6" s="567"/>
      <c r="X6" s="567"/>
    </row>
    <row r="7" spans="1:24" s="7" customFormat="1" ht="17.25" customHeight="1" thickTop="1">
      <c r="F7" s="15"/>
      <c r="G7" s="569" t="s">
        <v>108</v>
      </c>
      <c r="H7" s="569"/>
      <c r="I7" s="575" t="s">
        <v>99</v>
      </c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6"/>
    </row>
    <row r="8" spans="1:24" s="7" customFormat="1" ht="18" customHeight="1">
      <c r="F8" s="15"/>
      <c r="G8" s="570"/>
      <c r="H8" s="570"/>
      <c r="I8" s="573" t="s">
        <v>122</v>
      </c>
      <c r="J8" s="573"/>
      <c r="K8" s="16" t="s">
        <v>16</v>
      </c>
      <c r="L8" s="16"/>
      <c r="M8" s="16" t="s">
        <v>4</v>
      </c>
      <c r="N8" s="16"/>
      <c r="O8" s="16" t="s">
        <v>3</v>
      </c>
      <c r="P8" s="17"/>
      <c r="Q8" s="16" t="s">
        <v>2</v>
      </c>
      <c r="R8" s="17"/>
      <c r="S8" s="572" t="s">
        <v>6</v>
      </c>
      <c r="T8" s="572"/>
      <c r="U8" s="572" t="s">
        <v>5</v>
      </c>
      <c r="V8" s="572"/>
      <c r="W8" s="572" t="s">
        <v>100</v>
      </c>
      <c r="X8" s="574"/>
    </row>
    <row r="9" spans="1:24" s="7" customFormat="1" ht="19.5" customHeight="1">
      <c r="F9" s="15"/>
      <c r="G9" s="571"/>
      <c r="H9" s="571"/>
      <c r="I9" s="90" t="s">
        <v>83</v>
      </c>
      <c r="J9" s="69" t="s">
        <v>82</v>
      </c>
      <c r="K9" s="90" t="s">
        <v>83</v>
      </c>
      <c r="L9" s="69" t="s">
        <v>82</v>
      </c>
      <c r="M9" s="90" t="s">
        <v>83</v>
      </c>
      <c r="N9" s="69" t="s">
        <v>82</v>
      </c>
      <c r="O9" s="90" t="s">
        <v>83</v>
      </c>
      <c r="P9" s="69" t="s">
        <v>82</v>
      </c>
      <c r="Q9" s="90" t="s">
        <v>83</v>
      </c>
      <c r="R9" s="69" t="s">
        <v>82</v>
      </c>
      <c r="S9" s="90" t="s">
        <v>83</v>
      </c>
      <c r="T9" s="69" t="s">
        <v>82</v>
      </c>
      <c r="U9" s="90" t="s">
        <v>83</v>
      </c>
      <c r="V9" s="69" t="s">
        <v>82</v>
      </c>
      <c r="W9" s="90" t="s">
        <v>83</v>
      </c>
      <c r="X9" s="117" t="s">
        <v>82</v>
      </c>
    </row>
    <row r="10" spans="1:24" s="7" customFormat="1" ht="23.25" customHeight="1">
      <c r="A10" s="10" t="s">
        <v>12</v>
      </c>
      <c r="B10" s="10" t="s">
        <v>11</v>
      </c>
      <c r="C10" s="10" t="s">
        <v>10</v>
      </c>
      <c r="D10" s="10" t="s">
        <v>9</v>
      </c>
      <c r="E10" s="10"/>
      <c r="F10" s="11">
        <v>1</v>
      </c>
      <c r="G10" s="118" t="s">
        <v>376</v>
      </c>
      <c r="H10" s="92" t="s">
        <v>120</v>
      </c>
      <c r="I10" s="379">
        <v>7155</v>
      </c>
      <c r="J10" s="380">
        <v>7686</v>
      </c>
      <c r="K10" s="379">
        <v>958</v>
      </c>
      <c r="L10" s="380">
        <v>943</v>
      </c>
      <c r="M10" s="379">
        <v>1003</v>
      </c>
      <c r="N10" s="380">
        <v>938</v>
      </c>
      <c r="O10" s="379">
        <v>1329</v>
      </c>
      <c r="P10" s="380">
        <v>1364</v>
      </c>
      <c r="Q10" s="379">
        <v>940</v>
      </c>
      <c r="R10" s="380">
        <v>1316</v>
      </c>
      <c r="S10" s="379">
        <v>1211</v>
      </c>
      <c r="T10" s="380">
        <v>1177</v>
      </c>
      <c r="U10" s="379">
        <v>769</v>
      </c>
      <c r="V10" s="380">
        <v>794</v>
      </c>
      <c r="W10" s="379">
        <v>945</v>
      </c>
      <c r="X10" s="380">
        <v>1154</v>
      </c>
    </row>
    <row r="11" spans="1:24" s="7" customFormat="1" ht="23.25" customHeight="1">
      <c r="A11" s="10" t="s">
        <v>12</v>
      </c>
      <c r="B11" s="10" t="s">
        <v>11</v>
      </c>
      <c r="C11" s="10" t="s">
        <v>10</v>
      </c>
      <c r="D11" s="10" t="s">
        <v>9</v>
      </c>
      <c r="E11" s="10"/>
      <c r="F11" s="11">
        <v>2</v>
      </c>
      <c r="G11" s="119" t="s">
        <v>20</v>
      </c>
      <c r="H11" s="87" t="s">
        <v>86</v>
      </c>
      <c r="I11" s="381">
        <v>88</v>
      </c>
      <c r="J11" s="382">
        <v>46</v>
      </c>
      <c r="K11" s="383">
        <v>1</v>
      </c>
      <c r="L11" s="384">
        <v>1</v>
      </c>
      <c r="M11" s="385">
        <v>21</v>
      </c>
      <c r="N11" s="386">
        <v>22</v>
      </c>
      <c r="O11" s="385" t="s">
        <v>8</v>
      </c>
      <c r="P11" s="386" t="s">
        <v>8</v>
      </c>
      <c r="Q11" s="383">
        <v>51</v>
      </c>
      <c r="R11" s="384">
        <v>17</v>
      </c>
      <c r="S11" s="383" t="s">
        <v>8</v>
      </c>
      <c r="T11" s="384" t="s">
        <v>8</v>
      </c>
      <c r="U11" s="383" t="s">
        <v>8</v>
      </c>
      <c r="V11" s="384" t="s">
        <v>8</v>
      </c>
      <c r="W11" s="383" t="s">
        <v>8</v>
      </c>
      <c r="X11" s="387" t="s">
        <v>8</v>
      </c>
    </row>
    <row r="12" spans="1:24" s="7" customFormat="1" ht="23.25" customHeight="1">
      <c r="A12" s="10" t="s">
        <v>12</v>
      </c>
      <c r="B12" s="10" t="s">
        <v>11</v>
      </c>
      <c r="C12" s="10" t="s">
        <v>10</v>
      </c>
      <c r="D12" s="10" t="s">
        <v>9</v>
      </c>
      <c r="E12" s="10"/>
      <c r="F12" s="11">
        <v>3</v>
      </c>
      <c r="G12" s="120" t="s">
        <v>21</v>
      </c>
      <c r="H12" s="87" t="s">
        <v>19</v>
      </c>
      <c r="I12" s="381" t="s">
        <v>8</v>
      </c>
      <c r="J12" s="382" t="s">
        <v>8</v>
      </c>
      <c r="K12" s="381" t="s">
        <v>8</v>
      </c>
      <c r="L12" s="382" t="s">
        <v>8</v>
      </c>
      <c r="M12" s="381" t="s">
        <v>8</v>
      </c>
      <c r="N12" s="382" t="s">
        <v>8</v>
      </c>
      <c r="O12" s="381" t="s">
        <v>8</v>
      </c>
      <c r="P12" s="382" t="s">
        <v>8</v>
      </c>
      <c r="Q12" s="381" t="s">
        <v>8</v>
      </c>
      <c r="R12" s="382" t="s">
        <v>8</v>
      </c>
      <c r="S12" s="381" t="s">
        <v>8</v>
      </c>
      <c r="T12" s="382" t="s">
        <v>8</v>
      </c>
      <c r="U12" s="381" t="s">
        <v>8</v>
      </c>
      <c r="V12" s="382" t="s">
        <v>8</v>
      </c>
      <c r="W12" s="381" t="s">
        <v>8</v>
      </c>
      <c r="X12" s="361" t="s">
        <v>8</v>
      </c>
    </row>
    <row r="13" spans="1:24" s="7" customFormat="1" ht="23.25" customHeight="1">
      <c r="A13" s="10" t="s">
        <v>12</v>
      </c>
      <c r="B13" s="10" t="s">
        <v>11</v>
      </c>
      <c r="C13" s="10" t="s">
        <v>10</v>
      </c>
      <c r="D13" s="10" t="s">
        <v>9</v>
      </c>
      <c r="E13" s="10"/>
      <c r="F13" s="11">
        <v>4</v>
      </c>
      <c r="G13" s="120" t="s">
        <v>22</v>
      </c>
      <c r="H13" s="86" t="s">
        <v>81</v>
      </c>
      <c r="I13" s="383" t="s">
        <v>8</v>
      </c>
      <c r="J13" s="388" t="s">
        <v>8</v>
      </c>
      <c r="K13" s="381" t="s">
        <v>8</v>
      </c>
      <c r="L13" s="382" t="s">
        <v>8</v>
      </c>
      <c r="M13" s="381" t="s">
        <v>8</v>
      </c>
      <c r="N13" s="382" t="s">
        <v>8</v>
      </c>
      <c r="O13" s="381" t="s">
        <v>8</v>
      </c>
      <c r="P13" s="382" t="s">
        <v>8</v>
      </c>
      <c r="Q13" s="381" t="s">
        <v>8</v>
      </c>
      <c r="R13" s="382" t="s">
        <v>8</v>
      </c>
      <c r="S13" s="381" t="s">
        <v>8</v>
      </c>
      <c r="T13" s="382" t="s">
        <v>8</v>
      </c>
      <c r="U13" s="381" t="s">
        <v>8</v>
      </c>
      <c r="V13" s="382" t="s">
        <v>8</v>
      </c>
      <c r="W13" s="381" t="s">
        <v>8</v>
      </c>
      <c r="X13" s="361" t="s">
        <v>8</v>
      </c>
    </row>
    <row r="14" spans="1:24" s="7" customFormat="1" ht="23.25" customHeight="1">
      <c r="A14" s="10" t="s">
        <v>12</v>
      </c>
      <c r="B14" s="10" t="s">
        <v>11</v>
      </c>
      <c r="C14" s="10" t="s">
        <v>10</v>
      </c>
      <c r="D14" s="10" t="s">
        <v>9</v>
      </c>
      <c r="E14" s="10"/>
      <c r="F14" s="11">
        <v>5</v>
      </c>
      <c r="G14" s="120" t="s">
        <v>23</v>
      </c>
      <c r="H14" s="86" t="s">
        <v>96</v>
      </c>
      <c r="I14" s="381">
        <v>919</v>
      </c>
      <c r="J14" s="382">
        <v>228</v>
      </c>
      <c r="K14" s="385">
        <v>137</v>
      </c>
      <c r="L14" s="386">
        <v>38</v>
      </c>
      <c r="M14" s="385">
        <v>258</v>
      </c>
      <c r="N14" s="386">
        <v>81</v>
      </c>
      <c r="O14" s="385">
        <v>252</v>
      </c>
      <c r="P14" s="386">
        <v>58</v>
      </c>
      <c r="Q14" s="385">
        <v>114</v>
      </c>
      <c r="R14" s="386">
        <v>31</v>
      </c>
      <c r="S14" s="385">
        <v>158</v>
      </c>
      <c r="T14" s="386">
        <v>20</v>
      </c>
      <c r="U14" s="381" t="s">
        <v>8</v>
      </c>
      <c r="V14" s="382" t="s">
        <v>8</v>
      </c>
      <c r="W14" s="381" t="s">
        <v>8</v>
      </c>
      <c r="X14" s="361" t="s">
        <v>8</v>
      </c>
    </row>
    <row r="15" spans="1:24" s="7" customFormat="1" ht="23.25" customHeight="1">
      <c r="A15" s="10" t="s">
        <v>12</v>
      </c>
      <c r="B15" s="10" t="s">
        <v>11</v>
      </c>
      <c r="C15" s="10" t="s">
        <v>10</v>
      </c>
      <c r="D15" s="10" t="s">
        <v>9</v>
      </c>
      <c r="E15" s="10"/>
      <c r="F15" s="11">
        <v>6</v>
      </c>
      <c r="G15" s="119" t="s">
        <v>24</v>
      </c>
      <c r="H15" s="87" t="s">
        <v>14</v>
      </c>
      <c r="I15" s="385">
        <v>1258</v>
      </c>
      <c r="J15" s="386">
        <v>620</v>
      </c>
      <c r="K15" s="385">
        <v>34</v>
      </c>
      <c r="L15" s="386">
        <v>23</v>
      </c>
      <c r="M15" s="385">
        <v>98</v>
      </c>
      <c r="N15" s="386">
        <v>33</v>
      </c>
      <c r="O15" s="385">
        <v>163</v>
      </c>
      <c r="P15" s="386">
        <v>94</v>
      </c>
      <c r="Q15" s="385">
        <v>92</v>
      </c>
      <c r="R15" s="386">
        <v>51</v>
      </c>
      <c r="S15" s="385">
        <v>168</v>
      </c>
      <c r="T15" s="386">
        <v>47</v>
      </c>
      <c r="U15" s="389">
        <v>156</v>
      </c>
      <c r="V15" s="390">
        <v>162</v>
      </c>
      <c r="W15" s="389">
        <v>547</v>
      </c>
      <c r="X15" s="391">
        <v>210</v>
      </c>
    </row>
    <row r="16" spans="1:24" s="7" customFormat="1" ht="23.25" customHeight="1">
      <c r="A16" s="10" t="s">
        <v>12</v>
      </c>
      <c r="B16" s="10" t="s">
        <v>11</v>
      </c>
      <c r="C16" s="10" t="s">
        <v>10</v>
      </c>
      <c r="D16" s="10" t="s">
        <v>9</v>
      </c>
      <c r="E16" s="10"/>
      <c r="F16" s="13">
        <v>7</v>
      </c>
      <c r="G16" s="120" t="s">
        <v>25</v>
      </c>
      <c r="H16" s="86" t="s">
        <v>80</v>
      </c>
      <c r="I16" s="381">
        <v>113</v>
      </c>
      <c r="J16" s="382">
        <v>17</v>
      </c>
      <c r="K16" s="381">
        <v>9</v>
      </c>
      <c r="L16" s="388" t="s">
        <v>8</v>
      </c>
      <c r="M16" s="383" t="s">
        <v>8</v>
      </c>
      <c r="N16" s="388" t="s">
        <v>8</v>
      </c>
      <c r="O16" s="392">
        <v>16</v>
      </c>
      <c r="P16" s="393">
        <v>1</v>
      </c>
      <c r="Q16" s="383" t="s">
        <v>8</v>
      </c>
      <c r="R16" s="388" t="s">
        <v>8</v>
      </c>
      <c r="S16" s="392">
        <v>44</v>
      </c>
      <c r="T16" s="394">
        <v>5</v>
      </c>
      <c r="U16" s="392">
        <v>44</v>
      </c>
      <c r="V16" s="394">
        <v>11</v>
      </c>
      <c r="W16" s="381" t="s">
        <v>8</v>
      </c>
      <c r="X16" s="361" t="s">
        <v>8</v>
      </c>
    </row>
    <row r="17" spans="1:24" s="7" customFormat="1" ht="23.25" customHeight="1">
      <c r="A17" s="10" t="s">
        <v>12</v>
      </c>
      <c r="B17" s="10" t="s">
        <v>11</v>
      </c>
      <c r="C17" s="10" t="s">
        <v>10</v>
      </c>
      <c r="D17" s="10" t="s">
        <v>9</v>
      </c>
      <c r="E17" s="10"/>
      <c r="F17" s="11">
        <v>8</v>
      </c>
      <c r="G17" s="120" t="s">
        <v>26</v>
      </c>
      <c r="H17" s="87" t="s">
        <v>13</v>
      </c>
      <c r="I17" s="381">
        <v>29</v>
      </c>
      <c r="J17" s="382">
        <v>5</v>
      </c>
      <c r="K17" s="381">
        <v>2</v>
      </c>
      <c r="L17" s="382">
        <v>1</v>
      </c>
      <c r="M17" s="381" t="s">
        <v>8</v>
      </c>
      <c r="N17" s="382" t="s">
        <v>8</v>
      </c>
      <c r="O17" s="381" t="s">
        <v>8</v>
      </c>
      <c r="P17" s="382" t="s">
        <v>8</v>
      </c>
      <c r="Q17" s="381" t="s">
        <v>8</v>
      </c>
      <c r="R17" s="382" t="s">
        <v>8</v>
      </c>
      <c r="S17" s="392">
        <v>27</v>
      </c>
      <c r="T17" s="394">
        <v>4</v>
      </c>
      <c r="U17" s="381" t="s">
        <v>8</v>
      </c>
      <c r="V17" s="382" t="s">
        <v>8</v>
      </c>
      <c r="W17" s="381" t="s">
        <v>8</v>
      </c>
      <c r="X17" s="361" t="s">
        <v>8</v>
      </c>
    </row>
    <row r="18" spans="1:24" s="12" customFormat="1" ht="23.25" customHeight="1">
      <c r="A18" s="10" t="s">
        <v>12</v>
      </c>
      <c r="B18" s="10" t="s">
        <v>11</v>
      </c>
      <c r="C18" s="10" t="s">
        <v>10</v>
      </c>
      <c r="D18" s="10" t="s">
        <v>9</v>
      </c>
      <c r="E18" s="10"/>
      <c r="F18" s="9">
        <v>9</v>
      </c>
      <c r="G18" s="120" t="s">
        <v>27</v>
      </c>
      <c r="H18" s="86" t="s">
        <v>79</v>
      </c>
      <c r="I18" s="381">
        <v>210</v>
      </c>
      <c r="J18" s="382">
        <v>43</v>
      </c>
      <c r="K18" s="381">
        <v>15</v>
      </c>
      <c r="L18" s="382">
        <v>5</v>
      </c>
      <c r="M18" s="381">
        <v>5</v>
      </c>
      <c r="N18" s="382" t="s">
        <v>8</v>
      </c>
      <c r="O18" s="381">
        <v>77</v>
      </c>
      <c r="P18" s="390">
        <v>17</v>
      </c>
      <c r="Q18" s="389">
        <v>20</v>
      </c>
      <c r="R18" s="390" t="s">
        <v>8</v>
      </c>
      <c r="S18" s="389">
        <v>93</v>
      </c>
      <c r="T18" s="390">
        <v>21</v>
      </c>
      <c r="U18" s="381" t="s">
        <v>8</v>
      </c>
      <c r="V18" s="382" t="s">
        <v>8</v>
      </c>
      <c r="W18" s="381" t="s">
        <v>8</v>
      </c>
      <c r="X18" s="361" t="s">
        <v>8</v>
      </c>
    </row>
    <row r="19" spans="1:24" s="7" customFormat="1" ht="23.25" customHeight="1">
      <c r="A19" s="10" t="s">
        <v>12</v>
      </c>
      <c r="B19" s="10" t="s">
        <v>11</v>
      </c>
      <c r="C19" s="10" t="s">
        <v>10</v>
      </c>
      <c r="D19" s="10" t="s">
        <v>9</v>
      </c>
      <c r="E19" s="10"/>
      <c r="F19" s="11">
        <v>10</v>
      </c>
      <c r="G19" s="120" t="s">
        <v>28</v>
      </c>
      <c r="H19" s="86" t="s">
        <v>97</v>
      </c>
      <c r="I19" s="381">
        <v>1425</v>
      </c>
      <c r="J19" s="382">
        <v>1439</v>
      </c>
      <c r="K19" s="381">
        <v>301</v>
      </c>
      <c r="L19" s="382">
        <v>296</v>
      </c>
      <c r="M19" s="381">
        <v>306</v>
      </c>
      <c r="N19" s="382">
        <v>277</v>
      </c>
      <c r="O19" s="381">
        <v>259</v>
      </c>
      <c r="P19" s="390">
        <v>306</v>
      </c>
      <c r="Q19" s="389">
        <v>197</v>
      </c>
      <c r="R19" s="390">
        <v>202</v>
      </c>
      <c r="S19" s="389">
        <v>183</v>
      </c>
      <c r="T19" s="390">
        <v>251</v>
      </c>
      <c r="U19" s="389">
        <v>179</v>
      </c>
      <c r="V19" s="390">
        <v>107</v>
      </c>
      <c r="W19" s="389" t="s">
        <v>8</v>
      </c>
      <c r="X19" s="391" t="s">
        <v>8</v>
      </c>
    </row>
    <row r="20" spans="1:24" s="7" customFormat="1" ht="23.25" customHeight="1">
      <c r="A20" s="10" t="s">
        <v>12</v>
      </c>
      <c r="B20" s="10" t="s">
        <v>11</v>
      </c>
      <c r="C20" s="10" t="s">
        <v>10</v>
      </c>
      <c r="D20" s="10" t="s">
        <v>9</v>
      </c>
      <c r="E20" s="10"/>
      <c r="F20" s="11">
        <v>11</v>
      </c>
      <c r="G20" s="120" t="s">
        <v>29</v>
      </c>
      <c r="H20" s="86" t="s">
        <v>78</v>
      </c>
      <c r="I20" s="381">
        <v>57</v>
      </c>
      <c r="J20" s="382">
        <v>126</v>
      </c>
      <c r="K20" s="381">
        <v>7</v>
      </c>
      <c r="L20" s="382">
        <v>8</v>
      </c>
      <c r="M20" s="381">
        <v>22</v>
      </c>
      <c r="N20" s="382">
        <v>20</v>
      </c>
      <c r="O20" s="381">
        <v>1</v>
      </c>
      <c r="P20" s="390">
        <v>14</v>
      </c>
      <c r="Q20" s="392">
        <v>26</v>
      </c>
      <c r="R20" s="394">
        <v>49</v>
      </c>
      <c r="S20" s="389">
        <v>1</v>
      </c>
      <c r="T20" s="390">
        <v>35</v>
      </c>
      <c r="U20" s="381" t="s">
        <v>8</v>
      </c>
      <c r="V20" s="382" t="s">
        <v>8</v>
      </c>
      <c r="W20" s="381" t="s">
        <v>8</v>
      </c>
      <c r="X20" s="361" t="s">
        <v>8</v>
      </c>
    </row>
    <row r="21" spans="1:24" s="7" customFormat="1" ht="23.25" customHeight="1">
      <c r="A21" s="10" t="s">
        <v>12</v>
      </c>
      <c r="B21" s="10" t="s">
        <v>11</v>
      </c>
      <c r="C21" s="10" t="s">
        <v>10</v>
      </c>
      <c r="D21" s="10" t="s">
        <v>9</v>
      </c>
      <c r="E21" s="10"/>
      <c r="F21" s="11">
        <v>12</v>
      </c>
      <c r="G21" s="120" t="s">
        <v>30</v>
      </c>
      <c r="H21" s="86" t="s">
        <v>77</v>
      </c>
      <c r="I21" s="381">
        <v>117</v>
      </c>
      <c r="J21" s="382">
        <v>81</v>
      </c>
      <c r="K21" s="381">
        <v>61</v>
      </c>
      <c r="L21" s="382">
        <v>45</v>
      </c>
      <c r="M21" s="381">
        <v>25</v>
      </c>
      <c r="N21" s="382">
        <v>25</v>
      </c>
      <c r="O21" s="383">
        <v>31</v>
      </c>
      <c r="P21" s="390">
        <v>11</v>
      </c>
      <c r="Q21" s="381" t="s">
        <v>8</v>
      </c>
      <c r="R21" s="382" t="s">
        <v>8</v>
      </c>
      <c r="S21" s="381" t="s">
        <v>8</v>
      </c>
      <c r="T21" s="382" t="s">
        <v>8</v>
      </c>
      <c r="U21" s="381" t="s">
        <v>8</v>
      </c>
      <c r="V21" s="382" t="s">
        <v>8</v>
      </c>
      <c r="W21" s="381" t="s">
        <v>8</v>
      </c>
      <c r="X21" s="361" t="s">
        <v>8</v>
      </c>
    </row>
    <row r="22" spans="1:24" s="7" customFormat="1" ht="23.25" customHeight="1">
      <c r="A22" s="10" t="s">
        <v>12</v>
      </c>
      <c r="B22" s="10" t="s">
        <v>11</v>
      </c>
      <c r="C22" s="10" t="s">
        <v>10</v>
      </c>
      <c r="D22" s="10" t="s">
        <v>9</v>
      </c>
      <c r="E22" s="10"/>
      <c r="F22" s="11">
        <v>13</v>
      </c>
      <c r="G22" s="120" t="s">
        <v>31</v>
      </c>
      <c r="H22" s="86" t="s">
        <v>76</v>
      </c>
      <c r="I22" s="381">
        <v>67</v>
      </c>
      <c r="J22" s="382">
        <v>80</v>
      </c>
      <c r="K22" s="381">
        <v>38</v>
      </c>
      <c r="L22" s="382">
        <v>25</v>
      </c>
      <c r="M22" s="381">
        <v>18</v>
      </c>
      <c r="N22" s="382">
        <v>31</v>
      </c>
      <c r="O22" s="381">
        <v>7</v>
      </c>
      <c r="P22" s="390">
        <v>4</v>
      </c>
      <c r="Q22" s="389">
        <v>4</v>
      </c>
      <c r="R22" s="390">
        <v>20</v>
      </c>
      <c r="S22" s="381" t="s">
        <v>8</v>
      </c>
      <c r="T22" s="382" t="s">
        <v>8</v>
      </c>
      <c r="U22" s="381" t="s">
        <v>8</v>
      </c>
      <c r="V22" s="382" t="s">
        <v>8</v>
      </c>
      <c r="W22" s="381" t="s">
        <v>8</v>
      </c>
      <c r="X22" s="361" t="s">
        <v>8</v>
      </c>
    </row>
    <row r="23" spans="1:24" s="7" customFormat="1" ht="23.25" customHeight="1">
      <c r="A23" s="10" t="s">
        <v>12</v>
      </c>
      <c r="B23" s="10" t="s">
        <v>11</v>
      </c>
      <c r="C23" s="10" t="s">
        <v>10</v>
      </c>
      <c r="D23" s="10" t="s">
        <v>9</v>
      </c>
      <c r="E23" s="10"/>
      <c r="F23" s="9">
        <v>14</v>
      </c>
      <c r="G23" s="120" t="s">
        <v>32</v>
      </c>
      <c r="H23" s="86" t="s">
        <v>75</v>
      </c>
      <c r="I23" s="381">
        <v>641</v>
      </c>
      <c r="J23" s="382">
        <v>1001</v>
      </c>
      <c r="K23" s="381">
        <v>76</v>
      </c>
      <c r="L23" s="382">
        <v>128</v>
      </c>
      <c r="M23" s="381">
        <v>100</v>
      </c>
      <c r="N23" s="382">
        <v>130</v>
      </c>
      <c r="O23" s="381">
        <v>145</v>
      </c>
      <c r="P23" s="390">
        <v>247</v>
      </c>
      <c r="Q23" s="389">
        <v>78</v>
      </c>
      <c r="R23" s="390">
        <v>142</v>
      </c>
      <c r="S23" s="389">
        <v>50</v>
      </c>
      <c r="T23" s="390">
        <v>112</v>
      </c>
      <c r="U23" s="389">
        <v>67</v>
      </c>
      <c r="V23" s="390">
        <v>77</v>
      </c>
      <c r="W23" s="392">
        <v>125</v>
      </c>
      <c r="X23" s="395">
        <v>165</v>
      </c>
    </row>
    <row r="24" spans="1:24" s="7" customFormat="1" ht="23.25" customHeight="1">
      <c r="A24" s="10" t="s">
        <v>12</v>
      </c>
      <c r="B24" s="10" t="s">
        <v>11</v>
      </c>
      <c r="C24" s="10" t="s">
        <v>10</v>
      </c>
      <c r="D24" s="10" t="s">
        <v>9</v>
      </c>
      <c r="E24" s="10"/>
      <c r="F24" s="9">
        <v>15</v>
      </c>
      <c r="G24" s="120" t="s">
        <v>87</v>
      </c>
      <c r="H24" s="86" t="s">
        <v>74</v>
      </c>
      <c r="I24" s="381">
        <v>511</v>
      </c>
      <c r="J24" s="382">
        <v>584</v>
      </c>
      <c r="K24" s="381">
        <v>110</v>
      </c>
      <c r="L24" s="382">
        <v>212</v>
      </c>
      <c r="M24" s="381">
        <v>47</v>
      </c>
      <c r="N24" s="382">
        <v>66</v>
      </c>
      <c r="O24" s="381">
        <v>86</v>
      </c>
      <c r="P24" s="390">
        <v>48</v>
      </c>
      <c r="Q24" s="389">
        <v>95</v>
      </c>
      <c r="R24" s="390">
        <v>123</v>
      </c>
      <c r="S24" s="389">
        <v>131</v>
      </c>
      <c r="T24" s="390">
        <v>71</v>
      </c>
      <c r="U24" s="389">
        <v>42</v>
      </c>
      <c r="V24" s="390">
        <v>64</v>
      </c>
      <c r="W24" s="381" t="s">
        <v>8</v>
      </c>
      <c r="X24" s="361" t="s">
        <v>8</v>
      </c>
    </row>
    <row r="25" spans="1:24" s="7" customFormat="1" ht="23.25" customHeight="1">
      <c r="A25" s="10" t="s">
        <v>12</v>
      </c>
      <c r="B25" s="10" t="s">
        <v>11</v>
      </c>
      <c r="C25" s="10" t="s">
        <v>10</v>
      </c>
      <c r="D25" s="10" t="s">
        <v>9</v>
      </c>
      <c r="E25" s="10"/>
      <c r="F25" s="9">
        <v>16</v>
      </c>
      <c r="G25" s="120" t="s">
        <v>88</v>
      </c>
      <c r="H25" s="86" t="s">
        <v>73</v>
      </c>
      <c r="I25" s="381">
        <v>168</v>
      </c>
      <c r="J25" s="382">
        <v>239</v>
      </c>
      <c r="K25" s="381">
        <v>11</v>
      </c>
      <c r="L25" s="382">
        <v>31</v>
      </c>
      <c r="M25" s="381">
        <v>2</v>
      </c>
      <c r="N25" s="382">
        <v>17</v>
      </c>
      <c r="O25" s="381">
        <v>16</v>
      </c>
      <c r="P25" s="390">
        <v>26</v>
      </c>
      <c r="Q25" s="389">
        <v>58</v>
      </c>
      <c r="R25" s="390">
        <v>87</v>
      </c>
      <c r="S25" s="392">
        <v>27</v>
      </c>
      <c r="T25" s="394">
        <v>34</v>
      </c>
      <c r="U25" s="389">
        <v>54</v>
      </c>
      <c r="V25" s="390">
        <v>44</v>
      </c>
      <c r="W25" s="381" t="s">
        <v>8</v>
      </c>
      <c r="X25" s="361" t="s">
        <v>8</v>
      </c>
    </row>
    <row r="26" spans="1:24" s="7" customFormat="1" ht="23.25" customHeight="1">
      <c r="A26" s="10" t="s">
        <v>12</v>
      </c>
      <c r="B26" s="10" t="s">
        <v>11</v>
      </c>
      <c r="C26" s="10" t="s">
        <v>10</v>
      </c>
      <c r="D26" s="10" t="s">
        <v>9</v>
      </c>
      <c r="E26" s="10"/>
      <c r="F26" s="9">
        <v>17</v>
      </c>
      <c r="G26" s="120" t="s">
        <v>89</v>
      </c>
      <c r="H26" s="86" t="s">
        <v>72</v>
      </c>
      <c r="I26" s="381">
        <v>886</v>
      </c>
      <c r="J26" s="382">
        <v>2892</v>
      </c>
      <c r="K26" s="381">
        <v>46</v>
      </c>
      <c r="L26" s="382">
        <v>51</v>
      </c>
      <c r="M26" s="381">
        <v>67</v>
      </c>
      <c r="N26" s="382">
        <v>213</v>
      </c>
      <c r="O26" s="381">
        <v>147</v>
      </c>
      <c r="P26" s="390">
        <v>460</v>
      </c>
      <c r="Q26" s="389">
        <v>117</v>
      </c>
      <c r="R26" s="390">
        <v>563</v>
      </c>
      <c r="S26" s="389">
        <v>144</v>
      </c>
      <c r="T26" s="390">
        <v>515</v>
      </c>
      <c r="U26" s="389">
        <v>92</v>
      </c>
      <c r="V26" s="390">
        <v>311</v>
      </c>
      <c r="W26" s="389">
        <v>273</v>
      </c>
      <c r="X26" s="391">
        <v>779</v>
      </c>
    </row>
    <row r="27" spans="1:24" s="7" customFormat="1" ht="23.25" customHeight="1">
      <c r="A27" s="10" t="s">
        <v>12</v>
      </c>
      <c r="B27" s="10" t="s">
        <v>11</v>
      </c>
      <c r="C27" s="10" t="s">
        <v>10</v>
      </c>
      <c r="D27" s="10" t="s">
        <v>9</v>
      </c>
      <c r="E27" s="10"/>
      <c r="F27" s="9">
        <v>17</v>
      </c>
      <c r="G27" s="120" t="s">
        <v>90</v>
      </c>
      <c r="H27" s="86" t="s">
        <v>71</v>
      </c>
      <c r="I27" s="381">
        <v>100</v>
      </c>
      <c r="J27" s="382">
        <v>47</v>
      </c>
      <c r="K27" s="381">
        <v>12</v>
      </c>
      <c r="L27" s="382">
        <v>20</v>
      </c>
      <c r="M27" s="381">
        <v>1</v>
      </c>
      <c r="N27" s="382">
        <v>5</v>
      </c>
      <c r="O27" s="381">
        <v>24</v>
      </c>
      <c r="P27" s="390">
        <v>8</v>
      </c>
      <c r="Q27" s="381" t="s">
        <v>8</v>
      </c>
      <c r="R27" s="382" t="s">
        <v>8</v>
      </c>
      <c r="S27" s="381" t="s">
        <v>8</v>
      </c>
      <c r="T27" s="382" t="s">
        <v>8</v>
      </c>
      <c r="U27" s="392">
        <v>63</v>
      </c>
      <c r="V27" s="394">
        <v>14</v>
      </c>
      <c r="W27" s="381" t="s">
        <v>8</v>
      </c>
      <c r="X27" s="361" t="s">
        <v>8</v>
      </c>
    </row>
    <row r="28" spans="1:24" s="7" customFormat="1" ht="23.25" customHeight="1">
      <c r="A28" s="10" t="s">
        <v>12</v>
      </c>
      <c r="B28" s="10" t="s">
        <v>11</v>
      </c>
      <c r="C28" s="10" t="s">
        <v>10</v>
      </c>
      <c r="D28" s="10" t="s">
        <v>9</v>
      </c>
      <c r="E28" s="10"/>
      <c r="F28" s="9">
        <v>18</v>
      </c>
      <c r="G28" s="121" t="s">
        <v>91</v>
      </c>
      <c r="H28" s="313" t="s">
        <v>95</v>
      </c>
      <c r="I28" s="396">
        <v>566</v>
      </c>
      <c r="J28" s="397">
        <v>238</v>
      </c>
      <c r="K28" s="396">
        <v>98</v>
      </c>
      <c r="L28" s="397">
        <v>59</v>
      </c>
      <c r="M28" s="396">
        <v>39</v>
      </c>
      <c r="N28" s="397">
        <v>34</v>
      </c>
      <c r="O28" s="396">
        <v>84</v>
      </c>
      <c r="P28" s="398">
        <v>48</v>
      </c>
      <c r="Q28" s="399">
        <v>139</v>
      </c>
      <c r="R28" s="398">
        <v>48</v>
      </c>
      <c r="S28" s="399">
        <v>134</v>
      </c>
      <c r="T28" s="398">
        <v>45</v>
      </c>
      <c r="U28" s="399">
        <v>72</v>
      </c>
      <c r="V28" s="398">
        <v>4</v>
      </c>
      <c r="W28" s="381" t="s">
        <v>8</v>
      </c>
      <c r="X28" s="519" t="s">
        <v>8</v>
      </c>
    </row>
    <row r="29" spans="1:24" s="7" customFormat="1" ht="12.75" customHeight="1">
      <c r="A29" s="10"/>
      <c r="B29" s="10"/>
      <c r="C29" s="10"/>
      <c r="D29" s="10"/>
      <c r="E29" s="10"/>
      <c r="F29" s="9"/>
      <c r="G29" s="568" t="s">
        <v>334</v>
      </c>
      <c r="H29" s="568"/>
      <c r="I29" s="568"/>
      <c r="J29" s="568"/>
      <c r="K29" s="568"/>
      <c r="L29" s="568"/>
      <c r="M29" s="568"/>
      <c r="N29" s="14"/>
      <c r="O29" s="47"/>
      <c r="P29" s="49"/>
      <c r="Q29" s="48"/>
      <c r="R29" s="49"/>
      <c r="S29" s="48"/>
      <c r="T29" s="49"/>
      <c r="U29" s="48"/>
      <c r="V29" s="325"/>
      <c r="W29" s="325"/>
      <c r="X29" s="326" t="s">
        <v>505</v>
      </c>
    </row>
    <row r="30" spans="1:24" ht="12.75" customHeight="1">
      <c r="G30" s="562" t="s">
        <v>335</v>
      </c>
      <c r="H30" s="562"/>
      <c r="I30" s="562"/>
      <c r="J30" s="562"/>
      <c r="K30" s="562"/>
      <c r="L30" s="562"/>
      <c r="M30" s="562"/>
    </row>
    <row r="31" spans="1:24" ht="12.75" customHeight="1">
      <c r="G31" s="564"/>
      <c r="H31" s="564"/>
      <c r="I31" s="564"/>
      <c r="J31" s="564"/>
      <c r="K31" s="564"/>
      <c r="L31" s="564"/>
      <c r="M31" s="564"/>
      <c r="N31" s="564"/>
    </row>
    <row r="32" spans="1:24" ht="7.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7.5" customHeight="1"/>
    <row r="43" ht="7.5" customHeight="1"/>
    <row r="48" ht="7.5" customHeight="1"/>
    <row r="52" ht="12.75" customHeight="1"/>
    <row r="54" ht="7.5" customHeight="1"/>
    <row r="55" ht="12" customHeight="1"/>
    <row r="56" ht="12.75" customHeight="1"/>
    <row r="60" ht="7.5" customHeight="1"/>
    <row r="61" ht="12.75" customHeight="1"/>
    <row r="65" ht="12" customHeight="1"/>
    <row r="66" ht="7.5" customHeight="1"/>
    <row r="71" ht="7.5" customHeight="1"/>
    <row r="75" ht="12.75" customHeight="1"/>
    <row r="77" ht="7.5" customHeight="1"/>
    <row r="78" ht="12" customHeight="1"/>
    <row r="79" ht="12.75" customHeight="1"/>
    <row r="83" ht="7.5" customHeight="1"/>
    <row r="84" ht="12.75" customHeight="1"/>
    <row r="88" ht="12" customHeight="1"/>
    <row r="89" ht="7.5" customHeight="1"/>
    <row r="94" ht="7.5" customHeight="1"/>
    <row r="98" ht="12.75" customHeight="1"/>
    <row r="100" ht="7.5" customHeight="1"/>
    <row r="101" ht="12" customHeight="1"/>
    <row r="102" ht="12.75" customHeight="1"/>
    <row r="106" ht="7.5" customHeight="1"/>
    <row r="107" ht="12.75" customHeight="1"/>
    <row r="111" ht="12" customHeight="1"/>
    <row r="112" ht="7.5" customHeight="1"/>
    <row r="115" ht="11.25" customHeight="1"/>
    <row r="116" ht="17.25" customHeight="1"/>
    <row r="117" ht="7.5" customHeight="1"/>
    <row r="118" ht="17.25" customHeight="1"/>
    <row r="119" ht="7.5" customHeight="1"/>
    <row r="120" ht="7.5" customHeight="1"/>
    <row r="121" ht="12.75" customHeight="1"/>
    <row r="122" ht="12.75" customHeight="1"/>
    <row r="123" ht="7.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7.5" customHeight="1"/>
    <row r="134" ht="7.5" customHeight="1"/>
    <row r="139" ht="7.5" customHeight="1"/>
    <row r="143" ht="12.75" customHeight="1"/>
    <row r="145" ht="7.5" customHeight="1"/>
    <row r="146" ht="12" customHeight="1"/>
    <row r="147" ht="12.75" customHeight="1"/>
    <row r="151" ht="7.5" customHeight="1"/>
    <row r="152" ht="12.75" customHeight="1"/>
    <row r="156" ht="12" customHeight="1"/>
    <row r="157" ht="7.5" customHeight="1"/>
    <row r="162" ht="7.5" customHeight="1"/>
    <row r="166" ht="12.75" customHeight="1"/>
    <row r="168" ht="7.5" customHeight="1"/>
    <row r="169" ht="12" customHeight="1"/>
    <row r="170" ht="12.75" customHeight="1"/>
    <row r="174" ht="7.5" customHeight="1"/>
    <row r="175" ht="12.75" customHeight="1"/>
    <row r="179" ht="12" customHeight="1"/>
    <row r="180" ht="7.5" customHeight="1"/>
    <row r="185" ht="7.5" customHeight="1"/>
    <row r="189" ht="12.75" customHeight="1"/>
    <row r="191" ht="7.5" customHeight="1"/>
    <row r="192" ht="12" customHeight="1"/>
    <row r="193" ht="12.75" customHeight="1"/>
    <row r="197" ht="7.5" customHeight="1"/>
    <row r="198" ht="12.75" customHeight="1"/>
    <row r="202" ht="12" customHeight="1"/>
    <row r="203" ht="7.5" customHeight="1"/>
    <row r="206" ht="11.25" customHeight="1"/>
    <row r="207" ht="17.25" customHeight="1"/>
    <row r="208" ht="7.5" customHeight="1"/>
    <row r="209" ht="17.25" customHeight="1"/>
    <row r="210" ht="7.5" customHeight="1"/>
    <row r="211" ht="7.5" customHeight="1"/>
    <row r="212" ht="12.75" customHeight="1"/>
    <row r="213" ht="12.75" customHeight="1"/>
    <row r="214" ht="7.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7.5" customHeight="1"/>
    <row r="225" ht="7.5" customHeight="1"/>
    <row r="230" ht="7.5" customHeight="1"/>
    <row r="234" ht="12.75" customHeight="1"/>
    <row r="236" ht="7.5" customHeight="1"/>
    <row r="237" ht="12" customHeight="1"/>
    <row r="238" ht="12.75" customHeight="1"/>
    <row r="242" ht="7.5" customHeight="1"/>
    <row r="243" ht="12.75" customHeight="1"/>
    <row r="247" ht="12" customHeight="1"/>
    <row r="248" ht="7.5" customHeight="1"/>
    <row r="253" ht="7.5" customHeight="1"/>
    <row r="257" ht="12.75" customHeight="1"/>
    <row r="259" ht="7.5" customHeight="1"/>
    <row r="260" ht="12" customHeight="1"/>
    <row r="261" ht="12.75" customHeight="1"/>
    <row r="265" ht="7.5" customHeight="1"/>
    <row r="266" ht="12.75" customHeight="1"/>
    <row r="270" ht="12" customHeight="1"/>
    <row r="271" ht="7.5" customHeight="1"/>
    <row r="276" ht="7.5" customHeight="1"/>
    <row r="280" ht="12.75" customHeight="1"/>
    <row r="282" ht="7.5" customHeight="1"/>
    <row r="283" ht="12" customHeight="1"/>
    <row r="284" ht="12.75" customHeight="1"/>
    <row r="288" ht="7.5" customHeight="1"/>
    <row r="289" ht="12.75" customHeight="1"/>
    <row r="293" ht="12" customHeight="1"/>
    <row r="294" ht="7.5" customHeight="1"/>
    <row r="297" ht="11.25" customHeight="1"/>
    <row r="298" ht="17.25" customHeight="1"/>
    <row r="299" ht="7.5" customHeight="1"/>
    <row r="300" ht="17.25" customHeight="1"/>
    <row r="301" ht="7.5" customHeight="1"/>
    <row r="302" ht="7.5" customHeight="1"/>
    <row r="303" ht="12.75" customHeight="1"/>
    <row r="304" ht="12.75" customHeight="1"/>
    <row r="305" ht="7.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7.5" customHeight="1"/>
    <row r="316" ht="7.5" customHeight="1"/>
    <row r="321" ht="7.5" customHeight="1"/>
    <row r="325" ht="12.75" customHeight="1"/>
    <row r="327" ht="7.5" customHeight="1"/>
    <row r="328" ht="12" customHeight="1"/>
    <row r="329" ht="12.75" customHeight="1"/>
    <row r="333" ht="7.5" customHeight="1"/>
    <row r="334" ht="12.75" customHeight="1"/>
    <row r="338" ht="12" customHeight="1"/>
    <row r="339" ht="7.5" customHeight="1"/>
    <row r="344" ht="7.5" customHeight="1"/>
    <row r="348" ht="12.75" customHeight="1"/>
    <row r="350" ht="7.5" customHeight="1"/>
    <row r="351" ht="12" customHeight="1"/>
    <row r="352" ht="12.75" customHeight="1"/>
    <row r="356" ht="7.5" customHeight="1"/>
    <row r="357" ht="12.75" customHeight="1"/>
    <row r="361" ht="12" customHeight="1"/>
    <row r="362" ht="7.5" customHeight="1"/>
    <row r="367" ht="7.5" customHeight="1"/>
    <row r="371" ht="12.75" customHeight="1"/>
    <row r="373" ht="7.5" customHeight="1"/>
    <row r="374" ht="12" customHeight="1"/>
    <row r="375" ht="12.75" customHeight="1"/>
    <row r="379" ht="7.5" customHeight="1"/>
    <row r="380" ht="12.75" customHeight="1"/>
    <row r="384" ht="12" customHeight="1"/>
    <row r="385" ht="7.5" customHeight="1"/>
    <row r="388" ht="11.25" customHeight="1"/>
    <row r="389" ht="17.25" customHeight="1"/>
    <row r="390" ht="7.5" customHeight="1"/>
    <row r="391" ht="17.25" customHeight="1"/>
    <row r="392" ht="7.5" customHeight="1"/>
    <row r="393" ht="7.5" customHeight="1"/>
    <row r="394" ht="12.75" customHeight="1"/>
    <row r="395" ht="12.75" customHeight="1"/>
    <row r="396" ht="7.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7.5" customHeight="1"/>
    <row r="407" ht="7.5" customHeight="1"/>
    <row r="412" ht="7.5" customHeight="1"/>
    <row r="416" ht="12.75" customHeight="1"/>
    <row r="418" ht="7.5" customHeight="1"/>
    <row r="419" ht="12" customHeight="1"/>
    <row r="420" ht="12.75" customHeight="1"/>
    <row r="424" ht="7.5" customHeight="1"/>
    <row r="425" ht="12.75" customHeight="1"/>
    <row r="429" ht="12" customHeight="1"/>
    <row r="430" ht="7.5" customHeight="1"/>
    <row r="435" ht="7.5" customHeight="1"/>
    <row r="439" ht="12.75" customHeight="1"/>
    <row r="441" ht="7.5" customHeight="1"/>
    <row r="442" ht="12" customHeight="1"/>
    <row r="443" ht="12.75" customHeight="1"/>
    <row r="447" ht="7.5" customHeight="1"/>
    <row r="448" ht="12.75" customHeight="1"/>
    <row r="452" ht="12" customHeight="1"/>
    <row r="453" ht="7.5" customHeight="1"/>
    <row r="458" ht="7.5" customHeight="1"/>
    <row r="462" ht="12.75" customHeight="1"/>
    <row r="464" ht="7.5" customHeight="1"/>
    <row r="465" ht="12" customHeight="1"/>
    <row r="466" ht="12.75" customHeight="1"/>
    <row r="470" ht="7.5" customHeight="1"/>
    <row r="471" ht="12.75" customHeight="1"/>
    <row r="475" ht="12" customHeight="1"/>
    <row r="476" ht="7.5" customHeight="1"/>
    <row r="479" ht="11.25" customHeight="1"/>
    <row r="480" ht="17.25" customHeight="1"/>
    <row r="481" ht="7.5" customHeight="1"/>
    <row r="482" ht="17.25" customHeight="1"/>
    <row r="483" ht="7.5" customHeight="1"/>
    <row r="484" ht="7.5" customHeight="1"/>
    <row r="485" ht="12.75" customHeight="1"/>
    <row r="486" ht="12.75" customHeight="1"/>
    <row r="487" ht="7.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7.5" customHeight="1"/>
    <row r="498" ht="7.5" customHeight="1"/>
    <row r="503" ht="7.5" customHeight="1"/>
    <row r="507" ht="12.75" customHeight="1"/>
    <row r="509" ht="7.5" customHeight="1"/>
    <row r="510" ht="12" customHeight="1"/>
    <row r="511" ht="12.75" customHeight="1"/>
    <row r="515" ht="7.5" customHeight="1"/>
    <row r="516" ht="12.75" customHeight="1"/>
    <row r="520" ht="12" customHeight="1"/>
    <row r="521" ht="7.5" customHeight="1"/>
    <row r="526" ht="7.5" customHeight="1"/>
    <row r="530" ht="12.75" customHeight="1"/>
    <row r="532" ht="7.5" customHeight="1"/>
    <row r="533" ht="12" customHeight="1"/>
    <row r="534" ht="12.75" customHeight="1"/>
    <row r="538" ht="7.5" customHeight="1"/>
    <row r="539" ht="12.75" customHeight="1"/>
    <row r="543" ht="12" customHeight="1"/>
    <row r="544" ht="7.5" customHeight="1"/>
    <row r="549" ht="7.5" customHeight="1"/>
    <row r="553" ht="12.75" customHeight="1"/>
    <row r="555" ht="7.5" customHeight="1"/>
    <row r="556" ht="12" customHeight="1"/>
    <row r="557" ht="12.75" customHeight="1"/>
    <row r="561" ht="7.5" customHeight="1"/>
    <row r="562" ht="12.75" customHeight="1"/>
    <row r="566" ht="12" customHeight="1"/>
    <row r="567" ht="7.5" customHeight="1"/>
    <row r="570" ht="11.25" customHeight="1"/>
    <row r="571" ht="17.25" customHeight="1"/>
    <row r="572" ht="7.5" customHeight="1"/>
    <row r="573" ht="17.25" customHeight="1"/>
    <row r="574" ht="7.5" customHeight="1"/>
    <row r="575" ht="7.5" customHeight="1"/>
    <row r="576" ht="12.75" customHeight="1"/>
    <row r="577" ht="12.75" customHeight="1"/>
    <row r="578" ht="7.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7.5" customHeight="1"/>
    <row r="589" ht="7.5" customHeight="1"/>
    <row r="594" ht="7.5" customHeight="1"/>
    <row r="598" ht="12.75" customHeight="1"/>
    <row r="600" ht="7.5" customHeight="1"/>
    <row r="601" ht="12" customHeight="1"/>
    <row r="602" ht="12.75" customHeight="1"/>
    <row r="606" ht="7.5" customHeight="1"/>
    <row r="607" ht="12.75" customHeight="1"/>
    <row r="611" ht="12" customHeight="1"/>
    <row r="612" ht="7.5" customHeight="1"/>
    <row r="617" ht="7.5" customHeight="1"/>
    <row r="621" ht="12.75" customHeight="1"/>
    <row r="623" ht="7.5" customHeight="1"/>
    <row r="624" ht="12" customHeight="1"/>
    <row r="625" ht="12.75" customHeight="1"/>
    <row r="629" ht="7.5" customHeight="1"/>
    <row r="630" ht="12.75" customHeight="1"/>
    <row r="634" ht="12" customHeight="1"/>
    <row r="635" ht="7.5" customHeight="1"/>
  </sheetData>
  <mergeCells count="13">
    <mergeCell ref="G31:N31"/>
    <mergeCell ref="G3:I3"/>
    <mergeCell ref="G4:K4"/>
    <mergeCell ref="G6:H6"/>
    <mergeCell ref="V6:X6"/>
    <mergeCell ref="G30:M30"/>
    <mergeCell ref="G29:M29"/>
    <mergeCell ref="G7:H9"/>
    <mergeCell ref="S8:T8"/>
    <mergeCell ref="I8:J8"/>
    <mergeCell ref="W8:X8"/>
    <mergeCell ref="I7:X7"/>
    <mergeCell ref="U8:V8"/>
  </mergeCells>
  <phoneticPr fontId="2"/>
  <printOptions horizontalCentered="1"/>
  <pageMargins left="0.51181102362204722" right="0" top="0.27559055118110237" bottom="0" header="0.27559055118110237" footer="0.51181102362204722"/>
  <pageSetup paperSize="9" scale="81" orientation="landscape" verticalDpi="0" r:id="rId1"/>
  <headerFooter alignWithMargins="0">
    <oddFooter>&amp;C&amp;"ＭＳ 明朝,標準"３－③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70"/>
  <sheetViews>
    <sheetView showGridLines="0" view="pageBreakPreview" zoomScaleNormal="100" zoomScaleSheetLayoutView="100" workbookViewId="0">
      <selection activeCell="B1" sqref="B1"/>
    </sheetView>
  </sheetViews>
  <sheetFormatPr defaultRowHeight="13.2"/>
  <cols>
    <col min="1" max="1" width="5.88671875" customWidth="1"/>
    <col min="2" max="2" width="3.6640625" customWidth="1"/>
    <col min="3" max="3" width="33" customWidth="1"/>
    <col min="4" max="7" width="10.6640625" customWidth="1"/>
    <col min="8" max="8" width="12.21875" customWidth="1"/>
    <col min="9" max="10" width="3" style="137" customWidth="1"/>
    <col min="11" max="11" width="33" style="160" customWidth="1"/>
    <col min="12" max="15" width="10.6640625" style="137" customWidth="1"/>
    <col min="16" max="16" width="3.109375" customWidth="1"/>
  </cols>
  <sheetData>
    <row r="1" spans="1:15" ht="16.2">
      <c r="A1" s="93" t="s">
        <v>98</v>
      </c>
      <c r="B1" s="1"/>
      <c r="C1" s="1"/>
      <c r="I1" s="93" t="s">
        <v>98</v>
      </c>
      <c r="J1" s="1"/>
      <c r="K1" s="1"/>
      <c r="L1"/>
      <c r="M1"/>
      <c r="N1"/>
      <c r="O1"/>
    </row>
    <row r="2" spans="1:15" ht="27.75" customHeight="1">
      <c r="A2" s="91" t="s">
        <v>326</v>
      </c>
      <c r="B2" s="1"/>
      <c r="C2" s="1"/>
      <c r="I2" s="91" t="s">
        <v>327</v>
      </c>
      <c r="J2" s="1"/>
      <c r="K2" s="1"/>
      <c r="L2"/>
      <c r="M2"/>
      <c r="N2"/>
      <c r="O2"/>
    </row>
    <row r="3" spans="1:15" ht="7.5" customHeight="1">
      <c r="A3" s="91"/>
      <c r="B3" s="1"/>
      <c r="C3" s="1"/>
      <c r="I3" s="91"/>
      <c r="J3" s="1"/>
      <c r="K3" s="1"/>
      <c r="L3"/>
      <c r="M3"/>
      <c r="N3"/>
      <c r="O3"/>
    </row>
    <row r="4" spans="1:15" ht="13.8" thickBot="1">
      <c r="A4" s="231" t="s">
        <v>504</v>
      </c>
      <c r="B4" s="174"/>
      <c r="C4" s="174"/>
      <c r="D4" s="175"/>
      <c r="E4" s="175"/>
      <c r="G4" s="167" t="s">
        <v>303</v>
      </c>
      <c r="I4" s="231" t="s">
        <v>504</v>
      </c>
      <c r="J4" s="174"/>
      <c r="K4" s="174"/>
      <c r="L4" s="579"/>
      <c r="M4" s="579"/>
      <c r="N4"/>
      <c r="O4" s="167" t="s">
        <v>303</v>
      </c>
    </row>
    <row r="5" spans="1:15" ht="17.25" customHeight="1" thickTop="1">
      <c r="A5" s="580" t="s">
        <v>301</v>
      </c>
      <c r="B5" s="580"/>
      <c r="C5" s="581"/>
      <c r="D5" s="586" t="s">
        <v>33</v>
      </c>
      <c r="E5" s="584" t="s">
        <v>37</v>
      </c>
      <c r="F5" s="173"/>
      <c r="G5" s="173"/>
      <c r="I5" s="580" t="s">
        <v>301</v>
      </c>
      <c r="J5" s="580"/>
      <c r="K5" s="581"/>
      <c r="L5" s="584" t="s">
        <v>33</v>
      </c>
      <c r="M5" s="584" t="s">
        <v>37</v>
      </c>
      <c r="N5" s="173"/>
      <c r="O5" s="173"/>
    </row>
    <row r="6" spans="1:15" ht="16.5" customHeight="1">
      <c r="A6" s="582"/>
      <c r="B6" s="582"/>
      <c r="C6" s="583"/>
      <c r="D6" s="587"/>
      <c r="E6" s="585"/>
      <c r="F6" s="166" t="s">
        <v>92</v>
      </c>
      <c r="G6" s="166" t="s">
        <v>94</v>
      </c>
      <c r="I6" s="582"/>
      <c r="J6" s="582"/>
      <c r="K6" s="583"/>
      <c r="L6" s="585"/>
      <c r="M6" s="585"/>
      <c r="N6" s="166" t="s">
        <v>92</v>
      </c>
      <c r="O6" s="166" t="s">
        <v>94</v>
      </c>
    </row>
    <row r="7" spans="1:15">
      <c r="A7" s="335" t="s">
        <v>418</v>
      </c>
      <c r="B7" s="334"/>
      <c r="C7" s="336" t="s">
        <v>175</v>
      </c>
      <c r="D7" s="400">
        <v>1616</v>
      </c>
      <c r="E7" s="401">
        <v>15013</v>
      </c>
      <c r="F7" s="401">
        <v>7155</v>
      </c>
      <c r="G7" s="401">
        <v>7686</v>
      </c>
      <c r="H7" s="333"/>
      <c r="I7" s="161" t="s">
        <v>228</v>
      </c>
      <c r="J7" s="319"/>
      <c r="K7" s="316" t="s">
        <v>302</v>
      </c>
      <c r="L7" s="400">
        <v>417</v>
      </c>
      <c r="M7" s="401">
        <v>3031</v>
      </c>
      <c r="N7" s="401">
        <v>1425</v>
      </c>
      <c r="O7" s="401">
        <v>1439</v>
      </c>
    </row>
    <row r="8" spans="1:15">
      <c r="A8" s="163" t="s">
        <v>433</v>
      </c>
      <c r="B8" s="163"/>
      <c r="C8" s="169" t="s">
        <v>176</v>
      </c>
      <c r="D8" s="371">
        <v>9</v>
      </c>
      <c r="E8" s="402">
        <v>134</v>
      </c>
      <c r="F8" s="402">
        <v>88</v>
      </c>
      <c r="G8" s="402">
        <v>46</v>
      </c>
      <c r="I8" s="159"/>
      <c r="J8" s="86" t="s">
        <v>229</v>
      </c>
      <c r="K8" s="317" t="s">
        <v>62</v>
      </c>
      <c r="L8" s="371" t="s">
        <v>8</v>
      </c>
      <c r="M8" s="402" t="s">
        <v>8</v>
      </c>
      <c r="N8" s="402" t="s">
        <v>8</v>
      </c>
      <c r="O8" s="402" t="s">
        <v>8</v>
      </c>
    </row>
    <row r="9" spans="1:15">
      <c r="A9" s="163"/>
      <c r="B9" s="163" t="s">
        <v>434</v>
      </c>
      <c r="C9" s="170" t="s">
        <v>177</v>
      </c>
      <c r="D9" s="371">
        <v>9</v>
      </c>
      <c r="E9" s="402">
        <v>134</v>
      </c>
      <c r="F9" s="402">
        <v>88</v>
      </c>
      <c r="G9" s="402">
        <v>46</v>
      </c>
      <c r="I9" s="159"/>
      <c r="J9" s="86" t="s">
        <v>230</v>
      </c>
      <c r="K9" s="317" t="s">
        <v>61</v>
      </c>
      <c r="L9" s="371" t="s">
        <v>8</v>
      </c>
      <c r="M9" s="402" t="s">
        <v>8</v>
      </c>
      <c r="N9" s="402" t="s">
        <v>8</v>
      </c>
      <c r="O9" s="402" t="s">
        <v>8</v>
      </c>
    </row>
    <row r="10" spans="1:15">
      <c r="A10" s="164"/>
      <c r="B10" s="164" t="s">
        <v>435</v>
      </c>
      <c r="C10" s="171" t="s">
        <v>178</v>
      </c>
      <c r="D10" s="374" t="s">
        <v>8</v>
      </c>
      <c r="E10" s="403" t="s">
        <v>8</v>
      </c>
      <c r="F10" s="403" t="s">
        <v>8</v>
      </c>
      <c r="G10" s="403" t="s">
        <v>8</v>
      </c>
      <c r="I10" s="159"/>
      <c r="J10" s="86" t="s">
        <v>231</v>
      </c>
      <c r="K10" s="317" t="s">
        <v>60</v>
      </c>
      <c r="L10" s="374">
        <v>13</v>
      </c>
      <c r="M10" s="403">
        <v>52</v>
      </c>
      <c r="N10" s="403">
        <v>30</v>
      </c>
      <c r="O10" s="403">
        <v>22</v>
      </c>
    </row>
    <row r="11" spans="1:15">
      <c r="A11" s="164" t="s">
        <v>436</v>
      </c>
      <c r="B11" s="164"/>
      <c r="C11" s="171" t="s">
        <v>179</v>
      </c>
      <c r="D11" s="374" t="s">
        <v>8</v>
      </c>
      <c r="E11" s="403" t="s">
        <v>8</v>
      </c>
      <c r="F11" s="403" t="s">
        <v>8</v>
      </c>
      <c r="G11" s="403" t="s">
        <v>8</v>
      </c>
      <c r="I11" s="159"/>
      <c r="J11" s="86" t="s">
        <v>232</v>
      </c>
      <c r="K11" s="317" t="s">
        <v>233</v>
      </c>
      <c r="L11" s="374">
        <v>23</v>
      </c>
      <c r="M11" s="403">
        <v>130</v>
      </c>
      <c r="N11" s="403">
        <v>92</v>
      </c>
      <c r="O11" s="403">
        <v>38</v>
      </c>
    </row>
    <row r="12" spans="1:15">
      <c r="A12" s="163"/>
      <c r="B12" s="163" t="s">
        <v>437</v>
      </c>
      <c r="C12" s="169" t="s">
        <v>180</v>
      </c>
      <c r="D12" s="374" t="s">
        <v>8</v>
      </c>
      <c r="E12" s="403" t="s">
        <v>8</v>
      </c>
      <c r="F12" s="403" t="s">
        <v>8</v>
      </c>
      <c r="G12" s="403" t="s">
        <v>8</v>
      </c>
      <c r="I12" s="159"/>
      <c r="J12" s="86" t="s">
        <v>234</v>
      </c>
      <c r="K12" s="317" t="s">
        <v>59</v>
      </c>
      <c r="L12" s="374">
        <v>12</v>
      </c>
      <c r="M12" s="403">
        <v>90</v>
      </c>
      <c r="N12" s="403">
        <v>58</v>
      </c>
      <c r="O12" s="403">
        <v>32</v>
      </c>
    </row>
    <row r="13" spans="1:15">
      <c r="A13" s="164"/>
      <c r="B13" s="164" t="s">
        <v>438</v>
      </c>
      <c r="C13" s="171" t="s">
        <v>181</v>
      </c>
      <c r="D13" s="374" t="s">
        <v>8</v>
      </c>
      <c r="E13" s="403" t="s">
        <v>8</v>
      </c>
      <c r="F13" s="403" t="s">
        <v>8</v>
      </c>
      <c r="G13" s="403" t="s">
        <v>8</v>
      </c>
      <c r="I13" s="159"/>
      <c r="J13" s="86" t="s">
        <v>235</v>
      </c>
      <c r="K13" s="317" t="s">
        <v>58</v>
      </c>
      <c r="L13" s="374">
        <v>18</v>
      </c>
      <c r="M13" s="403">
        <v>95</v>
      </c>
      <c r="N13" s="403">
        <v>56</v>
      </c>
      <c r="O13" s="403">
        <v>39</v>
      </c>
    </row>
    <row r="14" spans="1:15">
      <c r="A14" s="164" t="s">
        <v>439</v>
      </c>
      <c r="B14" s="164"/>
      <c r="C14" s="171" t="s">
        <v>81</v>
      </c>
      <c r="D14" s="374" t="s">
        <v>8</v>
      </c>
      <c r="E14" s="403" t="s">
        <v>8</v>
      </c>
      <c r="F14" s="403" t="s">
        <v>8</v>
      </c>
      <c r="G14" s="403" t="s">
        <v>8</v>
      </c>
      <c r="I14" s="159"/>
      <c r="J14" s="86" t="s">
        <v>236</v>
      </c>
      <c r="K14" s="317" t="s">
        <v>36</v>
      </c>
      <c r="L14" s="374" t="s">
        <v>8</v>
      </c>
      <c r="M14" s="403" t="s">
        <v>8</v>
      </c>
      <c r="N14" s="403" t="s">
        <v>8</v>
      </c>
      <c r="O14" s="403" t="s">
        <v>8</v>
      </c>
    </row>
    <row r="15" spans="1:15">
      <c r="A15" s="163"/>
      <c r="B15" s="163" t="s">
        <v>440</v>
      </c>
      <c r="C15" s="169" t="s">
        <v>81</v>
      </c>
      <c r="D15" s="374" t="s">
        <v>8</v>
      </c>
      <c r="E15" s="403" t="s">
        <v>8</v>
      </c>
      <c r="F15" s="403" t="s">
        <v>8</v>
      </c>
      <c r="G15" s="403" t="s">
        <v>8</v>
      </c>
      <c r="I15" s="159"/>
      <c r="J15" s="86" t="s">
        <v>237</v>
      </c>
      <c r="K15" s="317" t="s">
        <v>238</v>
      </c>
      <c r="L15" s="374">
        <v>38</v>
      </c>
      <c r="M15" s="403">
        <v>156</v>
      </c>
      <c r="N15" s="403">
        <v>27</v>
      </c>
      <c r="O15" s="403">
        <v>129</v>
      </c>
    </row>
    <row r="16" spans="1:15">
      <c r="A16" s="164" t="s">
        <v>441</v>
      </c>
      <c r="B16" s="164"/>
      <c r="C16" s="171" t="s">
        <v>182</v>
      </c>
      <c r="D16" s="374">
        <v>161</v>
      </c>
      <c r="E16" s="403">
        <v>1147</v>
      </c>
      <c r="F16" s="403">
        <v>919</v>
      </c>
      <c r="G16" s="403">
        <v>228</v>
      </c>
      <c r="I16" s="159"/>
      <c r="J16" s="86" t="s">
        <v>239</v>
      </c>
      <c r="K16" s="317" t="s">
        <v>35</v>
      </c>
      <c r="L16" s="374">
        <v>114</v>
      </c>
      <c r="M16" s="403">
        <v>1323</v>
      </c>
      <c r="N16" s="403">
        <v>425</v>
      </c>
      <c r="O16" s="403">
        <v>731</v>
      </c>
    </row>
    <row r="17" spans="1:15">
      <c r="A17" s="163"/>
      <c r="B17" s="163" t="s">
        <v>442</v>
      </c>
      <c r="C17" s="169" t="s">
        <v>183</v>
      </c>
      <c r="D17" s="374">
        <v>81</v>
      </c>
      <c r="E17" s="403">
        <v>606</v>
      </c>
      <c r="F17" s="403">
        <v>479</v>
      </c>
      <c r="G17" s="403">
        <v>127</v>
      </c>
      <c r="I17" s="159"/>
      <c r="J17" s="86" t="s">
        <v>240</v>
      </c>
      <c r="K17" s="317" t="s">
        <v>241</v>
      </c>
      <c r="L17" s="374">
        <v>68</v>
      </c>
      <c r="M17" s="403">
        <v>316</v>
      </c>
      <c r="N17" s="403">
        <v>220</v>
      </c>
      <c r="O17" s="403">
        <v>96</v>
      </c>
    </row>
    <row r="18" spans="1:15">
      <c r="A18" s="164"/>
      <c r="B18" s="164" t="s">
        <v>443</v>
      </c>
      <c r="C18" s="171" t="s">
        <v>444</v>
      </c>
      <c r="D18" s="374">
        <v>33</v>
      </c>
      <c r="E18" s="403">
        <v>192</v>
      </c>
      <c r="F18" s="403">
        <v>153</v>
      </c>
      <c r="G18" s="403">
        <v>39</v>
      </c>
      <c r="I18" s="162"/>
      <c r="J18" s="86" t="s">
        <v>242</v>
      </c>
      <c r="K18" s="317" t="s">
        <v>34</v>
      </c>
      <c r="L18" s="374">
        <v>120</v>
      </c>
      <c r="M18" s="403">
        <v>733</v>
      </c>
      <c r="N18" s="403">
        <v>399</v>
      </c>
      <c r="O18" s="403">
        <v>334</v>
      </c>
    </row>
    <row r="19" spans="1:15">
      <c r="A19" s="164"/>
      <c r="B19" s="164" t="s">
        <v>445</v>
      </c>
      <c r="C19" s="171" t="s">
        <v>184</v>
      </c>
      <c r="D19" s="374">
        <v>47</v>
      </c>
      <c r="E19" s="403">
        <v>349</v>
      </c>
      <c r="F19" s="403">
        <v>287</v>
      </c>
      <c r="G19" s="403">
        <v>62</v>
      </c>
      <c r="I19" s="162"/>
      <c r="J19" s="86" t="s">
        <v>243</v>
      </c>
      <c r="K19" s="317" t="s">
        <v>244</v>
      </c>
      <c r="L19" s="374">
        <v>10</v>
      </c>
      <c r="M19" s="403">
        <v>53</v>
      </c>
      <c r="N19" s="403">
        <v>42</v>
      </c>
      <c r="O19" s="403">
        <v>11</v>
      </c>
    </row>
    <row r="20" spans="1:15">
      <c r="A20" s="164" t="s">
        <v>446</v>
      </c>
      <c r="B20" s="164"/>
      <c r="C20" s="171" t="s">
        <v>185</v>
      </c>
      <c r="D20" s="404">
        <v>90</v>
      </c>
      <c r="E20" s="401">
        <v>1878</v>
      </c>
      <c r="F20" s="401">
        <v>1258</v>
      </c>
      <c r="G20" s="401">
        <v>620</v>
      </c>
      <c r="I20" s="161" t="s">
        <v>245</v>
      </c>
      <c r="J20" s="319"/>
      <c r="K20" s="316" t="s">
        <v>78</v>
      </c>
      <c r="L20" s="404">
        <v>18</v>
      </c>
      <c r="M20" s="401">
        <v>183</v>
      </c>
      <c r="N20" s="401">
        <v>57</v>
      </c>
      <c r="O20" s="401">
        <v>126</v>
      </c>
    </row>
    <row r="21" spans="1:15">
      <c r="A21" s="163"/>
      <c r="B21" s="163" t="s">
        <v>447</v>
      </c>
      <c r="C21" s="169" t="s">
        <v>186</v>
      </c>
      <c r="D21" s="374">
        <v>11</v>
      </c>
      <c r="E21" s="403">
        <v>191</v>
      </c>
      <c r="F21" s="403">
        <v>86</v>
      </c>
      <c r="G21" s="403">
        <v>105</v>
      </c>
      <c r="I21" s="159"/>
      <c r="J21" s="86" t="s">
        <v>246</v>
      </c>
      <c r="K21" s="317" t="s">
        <v>247</v>
      </c>
      <c r="L21" s="374">
        <v>4</v>
      </c>
      <c r="M21" s="403">
        <v>57</v>
      </c>
      <c r="N21" s="403">
        <v>24</v>
      </c>
      <c r="O21" s="403">
        <v>33</v>
      </c>
    </row>
    <row r="22" spans="1:15">
      <c r="A22" s="164"/>
      <c r="B22" s="164" t="s">
        <v>448</v>
      </c>
      <c r="C22" s="171" t="s">
        <v>187</v>
      </c>
      <c r="D22" s="374">
        <v>1</v>
      </c>
      <c r="E22" s="403">
        <v>11</v>
      </c>
      <c r="F22" s="403">
        <v>3</v>
      </c>
      <c r="G22" s="403">
        <v>8</v>
      </c>
      <c r="I22" s="159"/>
      <c r="J22" s="86" t="s">
        <v>277</v>
      </c>
      <c r="K22" s="317" t="s">
        <v>248</v>
      </c>
      <c r="L22" s="374">
        <v>2</v>
      </c>
      <c r="M22" s="403">
        <v>18</v>
      </c>
      <c r="N22" s="403">
        <v>10</v>
      </c>
      <c r="O22" s="403">
        <v>8</v>
      </c>
    </row>
    <row r="23" spans="1:15" ht="21.6">
      <c r="A23" s="164"/>
      <c r="B23" s="164" t="s">
        <v>449</v>
      </c>
      <c r="C23" s="171" t="s">
        <v>188</v>
      </c>
      <c r="D23" s="374">
        <v>9</v>
      </c>
      <c r="E23" s="403">
        <v>482</v>
      </c>
      <c r="F23" s="403">
        <v>249</v>
      </c>
      <c r="G23" s="403">
        <v>233</v>
      </c>
      <c r="I23" s="159"/>
      <c r="J23" s="86" t="s">
        <v>278</v>
      </c>
      <c r="K23" s="317" t="s">
        <v>507</v>
      </c>
      <c r="L23" s="374">
        <v>1</v>
      </c>
      <c r="M23" s="403">
        <v>2</v>
      </c>
      <c r="N23" s="403">
        <v>1</v>
      </c>
      <c r="O23" s="403">
        <v>1</v>
      </c>
    </row>
    <row r="24" spans="1:15">
      <c r="A24" s="164"/>
      <c r="B24" s="164" t="s">
        <v>450</v>
      </c>
      <c r="C24" s="171" t="s">
        <v>189</v>
      </c>
      <c r="D24" s="371">
        <v>3</v>
      </c>
      <c r="E24" s="402">
        <v>53</v>
      </c>
      <c r="F24" s="402">
        <v>46</v>
      </c>
      <c r="G24" s="402">
        <v>7</v>
      </c>
      <c r="I24" s="159"/>
      <c r="J24" s="86" t="s">
        <v>279</v>
      </c>
      <c r="K24" s="317" t="s">
        <v>249</v>
      </c>
      <c r="L24" s="371" t="s">
        <v>8</v>
      </c>
      <c r="M24" s="402" t="s">
        <v>8</v>
      </c>
      <c r="N24" s="402" t="s">
        <v>8</v>
      </c>
      <c r="O24" s="402" t="s">
        <v>8</v>
      </c>
    </row>
    <row r="25" spans="1:15">
      <c r="A25" s="164"/>
      <c r="B25" s="164" t="s">
        <v>451</v>
      </c>
      <c r="C25" s="171" t="s">
        <v>190</v>
      </c>
      <c r="D25" s="371">
        <v>4</v>
      </c>
      <c r="E25" s="402">
        <v>26</v>
      </c>
      <c r="F25" s="402">
        <v>20</v>
      </c>
      <c r="G25" s="402">
        <v>6</v>
      </c>
      <c r="I25" s="159"/>
      <c r="J25" s="86" t="s">
        <v>280</v>
      </c>
      <c r="K25" s="317" t="s">
        <v>250</v>
      </c>
      <c r="L25" s="371" t="s">
        <v>8</v>
      </c>
      <c r="M25" s="402" t="s">
        <v>8</v>
      </c>
      <c r="N25" s="402" t="s">
        <v>8</v>
      </c>
      <c r="O25" s="402" t="s">
        <v>8</v>
      </c>
    </row>
    <row r="26" spans="1:15">
      <c r="A26" s="164"/>
      <c r="B26" s="164" t="s">
        <v>452</v>
      </c>
      <c r="C26" s="171" t="s">
        <v>191</v>
      </c>
      <c r="D26" s="374">
        <v>1</v>
      </c>
      <c r="E26" s="403">
        <v>34</v>
      </c>
      <c r="F26" s="403">
        <v>15</v>
      </c>
      <c r="G26" s="403">
        <v>19</v>
      </c>
      <c r="I26" s="159"/>
      <c r="J26" s="86" t="s">
        <v>281</v>
      </c>
      <c r="K26" s="317" t="s">
        <v>251</v>
      </c>
      <c r="L26" s="374">
        <v>11</v>
      </c>
      <c r="M26" s="403">
        <v>106</v>
      </c>
      <c r="N26" s="403">
        <v>22</v>
      </c>
      <c r="O26" s="403">
        <v>84</v>
      </c>
    </row>
    <row r="27" spans="1:15">
      <c r="A27" s="164"/>
      <c r="B27" s="164" t="s">
        <v>453</v>
      </c>
      <c r="C27" s="171" t="s">
        <v>192</v>
      </c>
      <c r="D27" s="404">
        <v>5</v>
      </c>
      <c r="E27" s="401">
        <v>24</v>
      </c>
      <c r="F27" s="401">
        <v>10</v>
      </c>
      <c r="G27" s="401">
        <v>14</v>
      </c>
      <c r="I27" s="161" t="s">
        <v>297</v>
      </c>
      <c r="J27" s="319"/>
      <c r="K27" s="316" t="s">
        <v>77</v>
      </c>
      <c r="L27" s="404">
        <v>72</v>
      </c>
      <c r="M27" s="401">
        <v>198</v>
      </c>
      <c r="N27" s="401">
        <v>117</v>
      </c>
      <c r="O27" s="401">
        <v>81</v>
      </c>
    </row>
    <row r="28" spans="1:15">
      <c r="A28" s="164"/>
      <c r="B28" s="164" t="s">
        <v>454</v>
      </c>
      <c r="C28" s="171" t="s">
        <v>193</v>
      </c>
      <c r="D28" s="374">
        <v>2</v>
      </c>
      <c r="E28" s="403">
        <v>114</v>
      </c>
      <c r="F28" s="403">
        <v>104</v>
      </c>
      <c r="G28" s="403">
        <v>10</v>
      </c>
      <c r="I28" s="159"/>
      <c r="J28" s="86" t="s">
        <v>282</v>
      </c>
      <c r="K28" s="317" t="s">
        <v>252</v>
      </c>
      <c r="L28" s="374">
        <v>21</v>
      </c>
      <c r="M28" s="403">
        <v>50</v>
      </c>
      <c r="N28" s="403">
        <v>34</v>
      </c>
      <c r="O28" s="403">
        <v>16</v>
      </c>
    </row>
    <row r="29" spans="1:15">
      <c r="A29" s="164"/>
      <c r="B29" s="164" t="s">
        <v>455</v>
      </c>
      <c r="C29" s="171" t="s">
        <v>194</v>
      </c>
      <c r="D29" s="374" t="s">
        <v>8</v>
      </c>
      <c r="E29" s="403" t="s">
        <v>8</v>
      </c>
      <c r="F29" s="403" t="s">
        <v>8</v>
      </c>
      <c r="G29" s="403" t="s">
        <v>8</v>
      </c>
      <c r="I29" s="159"/>
      <c r="J29" s="86" t="s">
        <v>283</v>
      </c>
      <c r="K29" s="317" t="s">
        <v>253</v>
      </c>
      <c r="L29" s="374">
        <v>40</v>
      </c>
      <c r="M29" s="403">
        <v>90</v>
      </c>
      <c r="N29" s="403">
        <v>39</v>
      </c>
      <c r="O29" s="403">
        <v>51</v>
      </c>
    </row>
    <row r="30" spans="1:15">
      <c r="A30" s="164"/>
      <c r="B30" s="164" t="s">
        <v>456</v>
      </c>
      <c r="C30" s="171" t="s">
        <v>195</v>
      </c>
      <c r="D30" s="374">
        <v>2</v>
      </c>
      <c r="E30" s="403">
        <v>66</v>
      </c>
      <c r="F30" s="403">
        <v>40</v>
      </c>
      <c r="G30" s="403">
        <v>26</v>
      </c>
      <c r="I30" s="159"/>
      <c r="J30" s="86" t="s">
        <v>284</v>
      </c>
      <c r="K30" s="317" t="s">
        <v>254</v>
      </c>
      <c r="L30" s="374">
        <v>11</v>
      </c>
      <c r="M30" s="403">
        <v>58</v>
      </c>
      <c r="N30" s="403">
        <v>44</v>
      </c>
      <c r="O30" s="403">
        <v>14</v>
      </c>
    </row>
    <row r="31" spans="1:15">
      <c r="A31" s="164"/>
      <c r="B31" s="164" t="s">
        <v>457</v>
      </c>
      <c r="C31" s="171" t="s">
        <v>196</v>
      </c>
      <c r="D31" s="404" t="s">
        <v>8</v>
      </c>
      <c r="E31" s="401" t="s">
        <v>8</v>
      </c>
      <c r="F31" s="401" t="s">
        <v>8</v>
      </c>
      <c r="G31" s="401" t="s">
        <v>8</v>
      </c>
      <c r="I31" s="161" t="s">
        <v>298</v>
      </c>
      <c r="J31" s="319"/>
      <c r="K31" s="316" t="s">
        <v>76</v>
      </c>
      <c r="L31" s="404">
        <v>41</v>
      </c>
      <c r="M31" s="401">
        <v>152</v>
      </c>
      <c r="N31" s="401">
        <v>67</v>
      </c>
      <c r="O31" s="401">
        <v>80</v>
      </c>
    </row>
    <row r="32" spans="1:15">
      <c r="A32" s="164"/>
      <c r="B32" s="164" t="s">
        <v>458</v>
      </c>
      <c r="C32" s="171" t="s">
        <v>197</v>
      </c>
      <c r="D32" s="371" t="s">
        <v>8</v>
      </c>
      <c r="E32" s="402" t="s">
        <v>8</v>
      </c>
      <c r="F32" s="402" t="s">
        <v>8</v>
      </c>
      <c r="G32" s="402" t="s">
        <v>8</v>
      </c>
      <c r="I32" s="159"/>
      <c r="J32" s="86" t="s">
        <v>285</v>
      </c>
      <c r="K32" s="317" t="s">
        <v>255</v>
      </c>
      <c r="L32" s="371" t="s">
        <v>8</v>
      </c>
      <c r="M32" s="402" t="s">
        <v>8</v>
      </c>
      <c r="N32" s="402" t="s">
        <v>8</v>
      </c>
      <c r="O32" s="402" t="s">
        <v>8</v>
      </c>
    </row>
    <row r="33" spans="1:15">
      <c r="A33" s="164"/>
      <c r="B33" s="164" t="s">
        <v>459</v>
      </c>
      <c r="C33" s="171" t="s">
        <v>198</v>
      </c>
      <c r="D33" s="374">
        <v>5</v>
      </c>
      <c r="E33" s="403">
        <v>44</v>
      </c>
      <c r="F33" s="403">
        <v>37</v>
      </c>
      <c r="G33" s="403">
        <v>7</v>
      </c>
      <c r="I33" s="159"/>
      <c r="J33" s="86" t="s">
        <v>286</v>
      </c>
      <c r="K33" s="317" t="s">
        <v>287</v>
      </c>
      <c r="L33" s="374">
        <v>16</v>
      </c>
      <c r="M33" s="403">
        <v>53</v>
      </c>
      <c r="N33" s="403">
        <v>25</v>
      </c>
      <c r="O33" s="403">
        <v>23</v>
      </c>
    </row>
    <row r="34" spans="1:15">
      <c r="A34" s="164"/>
      <c r="B34" s="164" t="s">
        <v>460</v>
      </c>
      <c r="C34" s="171" t="s">
        <v>199</v>
      </c>
      <c r="D34" s="371">
        <v>3</v>
      </c>
      <c r="E34" s="402">
        <v>16</v>
      </c>
      <c r="F34" s="402">
        <v>13</v>
      </c>
      <c r="G34" s="402">
        <v>3</v>
      </c>
      <c r="I34" s="159"/>
      <c r="J34" s="86" t="s">
        <v>288</v>
      </c>
      <c r="K34" s="317" t="s">
        <v>256</v>
      </c>
      <c r="L34" s="371" t="s">
        <v>8</v>
      </c>
      <c r="M34" s="402" t="s">
        <v>8</v>
      </c>
      <c r="N34" s="402" t="s">
        <v>8</v>
      </c>
      <c r="O34" s="402" t="s">
        <v>8</v>
      </c>
    </row>
    <row r="35" spans="1:15">
      <c r="A35" s="164"/>
      <c r="B35" s="164" t="s">
        <v>461</v>
      </c>
      <c r="C35" s="171" t="s">
        <v>200</v>
      </c>
      <c r="D35" s="374">
        <v>1</v>
      </c>
      <c r="E35" s="403">
        <v>3</v>
      </c>
      <c r="F35" s="403">
        <v>2</v>
      </c>
      <c r="G35" s="403">
        <v>1</v>
      </c>
      <c r="I35" s="159"/>
      <c r="J35" s="86" t="s">
        <v>289</v>
      </c>
      <c r="K35" s="317" t="s">
        <v>290</v>
      </c>
      <c r="L35" s="374">
        <v>25</v>
      </c>
      <c r="M35" s="403">
        <v>99</v>
      </c>
      <c r="N35" s="403">
        <v>42</v>
      </c>
      <c r="O35" s="403">
        <v>57</v>
      </c>
    </row>
    <row r="36" spans="1:15">
      <c r="A36" s="164"/>
      <c r="B36" s="164" t="s">
        <v>462</v>
      </c>
      <c r="C36" s="171" t="s">
        <v>201</v>
      </c>
      <c r="D36" s="404">
        <v>20</v>
      </c>
      <c r="E36" s="401">
        <v>342</v>
      </c>
      <c r="F36" s="401">
        <v>274</v>
      </c>
      <c r="G36" s="401">
        <v>68</v>
      </c>
      <c r="I36" s="161" t="s">
        <v>299</v>
      </c>
      <c r="J36" s="319"/>
      <c r="K36" s="316" t="s">
        <v>75</v>
      </c>
      <c r="L36" s="404">
        <v>169</v>
      </c>
      <c r="M36" s="401">
        <v>1642</v>
      </c>
      <c r="N36" s="401">
        <v>641</v>
      </c>
      <c r="O36" s="401">
        <v>1001</v>
      </c>
    </row>
    <row r="37" spans="1:15">
      <c r="A37" s="164"/>
      <c r="B37" s="164" t="s">
        <v>463</v>
      </c>
      <c r="C37" s="171" t="s">
        <v>202</v>
      </c>
      <c r="D37" s="374">
        <v>3</v>
      </c>
      <c r="E37" s="403">
        <v>71</v>
      </c>
      <c r="F37" s="403">
        <v>61</v>
      </c>
      <c r="G37" s="403">
        <v>10</v>
      </c>
      <c r="I37" s="159"/>
      <c r="J37" s="86" t="s">
        <v>291</v>
      </c>
      <c r="K37" s="317" t="s">
        <v>257</v>
      </c>
      <c r="L37" s="374">
        <v>6</v>
      </c>
      <c r="M37" s="403">
        <v>354</v>
      </c>
      <c r="N37" s="403">
        <v>138</v>
      </c>
      <c r="O37" s="403">
        <v>216</v>
      </c>
    </row>
    <row r="38" spans="1:15">
      <c r="A38" s="164"/>
      <c r="B38" s="164" t="s">
        <v>464</v>
      </c>
      <c r="C38" s="171" t="s">
        <v>203</v>
      </c>
      <c r="D38" s="374">
        <v>9</v>
      </c>
      <c r="E38" s="403">
        <v>98</v>
      </c>
      <c r="F38" s="403">
        <v>76</v>
      </c>
      <c r="G38" s="403">
        <v>22</v>
      </c>
      <c r="I38" s="159"/>
      <c r="J38" s="86" t="s">
        <v>292</v>
      </c>
      <c r="K38" s="317" t="s">
        <v>258</v>
      </c>
      <c r="L38" s="374">
        <v>126</v>
      </c>
      <c r="M38" s="403">
        <v>1064</v>
      </c>
      <c r="N38" s="403">
        <v>465</v>
      </c>
      <c r="O38" s="403">
        <v>599</v>
      </c>
    </row>
    <row r="39" spans="1:15">
      <c r="A39" s="164"/>
      <c r="B39" s="164" t="s">
        <v>465</v>
      </c>
      <c r="C39" s="171" t="s">
        <v>204</v>
      </c>
      <c r="D39" s="374">
        <v>3</v>
      </c>
      <c r="E39" s="403">
        <v>177</v>
      </c>
      <c r="F39" s="403">
        <v>126</v>
      </c>
      <c r="G39" s="403">
        <v>51</v>
      </c>
      <c r="I39" s="159"/>
      <c r="J39" s="86" t="s">
        <v>293</v>
      </c>
      <c r="K39" s="317" t="s">
        <v>259</v>
      </c>
      <c r="L39" s="374">
        <v>37</v>
      </c>
      <c r="M39" s="403">
        <v>224</v>
      </c>
      <c r="N39" s="403">
        <v>38</v>
      </c>
      <c r="O39" s="403">
        <v>186</v>
      </c>
    </row>
    <row r="40" spans="1:15">
      <c r="A40" s="164"/>
      <c r="B40" s="164" t="s">
        <v>466</v>
      </c>
      <c r="C40" s="171" t="s">
        <v>205</v>
      </c>
      <c r="D40" s="404">
        <v>1</v>
      </c>
      <c r="E40" s="401">
        <v>4</v>
      </c>
      <c r="F40" s="401">
        <v>1</v>
      </c>
      <c r="G40" s="401">
        <v>3</v>
      </c>
      <c r="I40" s="161" t="s">
        <v>300</v>
      </c>
      <c r="J40" s="319"/>
      <c r="K40" s="316" t="s">
        <v>74</v>
      </c>
      <c r="L40" s="404">
        <v>225</v>
      </c>
      <c r="M40" s="401">
        <v>1095</v>
      </c>
      <c r="N40" s="401">
        <v>511</v>
      </c>
      <c r="O40" s="401">
        <v>584</v>
      </c>
    </row>
    <row r="41" spans="1:15">
      <c r="A41" s="164"/>
      <c r="B41" s="164" t="s">
        <v>467</v>
      </c>
      <c r="C41" s="171" t="s">
        <v>206</v>
      </c>
      <c r="D41" s="374" t="s">
        <v>8</v>
      </c>
      <c r="E41" s="403" t="s">
        <v>8</v>
      </c>
      <c r="F41" s="403" t="s">
        <v>8</v>
      </c>
      <c r="G41" s="403" t="s">
        <v>8</v>
      </c>
      <c r="I41" s="159"/>
      <c r="J41" s="86" t="s">
        <v>294</v>
      </c>
      <c r="K41" s="317" t="s">
        <v>260</v>
      </c>
      <c r="L41" s="374">
        <v>161</v>
      </c>
      <c r="M41" s="403">
        <v>360</v>
      </c>
      <c r="N41" s="403">
        <v>119</v>
      </c>
      <c r="O41" s="403">
        <v>241</v>
      </c>
    </row>
    <row r="42" spans="1:15">
      <c r="A42" s="164"/>
      <c r="B42" s="164" t="s">
        <v>468</v>
      </c>
      <c r="C42" s="171" t="s">
        <v>207</v>
      </c>
      <c r="D42" s="374">
        <v>1</v>
      </c>
      <c r="E42" s="403">
        <v>29</v>
      </c>
      <c r="F42" s="403">
        <v>28</v>
      </c>
      <c r="G42" s="403">
        <v>1</v>
      </c>
      <c r="I42" s="159"/>
      <c r="J42" s="86" t="s">
        <v>295</v>
      </c>
      <c r="K42" s="317" t="s">
        <v>261</v>
      </c>
      <c r="L42" s="374">
        <v>24</v>
      </c>
      <c r="M42" s="403">
        <v>122</v>
      </c>
      <c r="N42" s="403">
        <v>59</v>
      </c>
      <c r="O42" s="403">
        <v>63</v>
      </c>
    </row>
    <row r="43" spans="1:15">
      <c r="A43" s="164"/>
      <c r="B43" s="164" t="s">
        <v>469</v>
      </c>
      <c r="C43" s="171" t="s">
        <v>208</v>
      </c>
      <c r="D43" s="374">
        <v>4</v>
      </c>
      <c r="E43" s="403">
        <v>90</v>
      </c>
      <c r="F43" s="403">
        <v>64</v>
      </c>
      <c r="G43" s="403">
        <v>26</v>
      </c>
      <c r="I43" s="159"/>
      <c r="J43" s="86" t="s">
        <v>296</v>
      </c>
      <c r="K43" s="317" t="s">
        <v>262</v>
      </c>
      <c r="L43" s="374">
        <v>40</v>
      </c>
      <c r="M43" s="403">
        <v>613</v>
      </c>
      <c r="N43" s="403">
        <v>333</v>
      </c>
      <c r="O43" s="403">
        <v>280</v>
      </c>
    </row>
    <row r="44" spans="1:15">
      <c r="A44" s="164"/>
      <c r="B44" s="164" t="s">
        <v>470</v>
      </c>
      <c r="C44" s="171" t="s">
        <v>209</v>
      </c>
      <c r="D44" s="404">
        <v>2</v>
      </c>
      <c r="E44" s="405">
        <v>3</v>
      </c>
      <c r="F44" s="405">
        <v>3</v>
      </c>
      <c r="G44" s="405" t="s">
        <v>8</v>
      </c>
      <c r="I44" s="161" t="s">
        <v>307</v>
      </c>
      <c r="J44" s="319"/>
      <c r="K44" s="316" t="s">
        <v>73</v>
      </c>
      <c r="L44" s="404">
        <v>47</v>
      </c>
      <c r="M44" s="405">
        <v>407</v>
      </c>
      <c r="N44" s="405">
        <v>168</v>
      </c>
      <c r="O44" s="405">
        <v>239</v>
      </c>
    </row>
    <row r="45" spans="1:15">
      <c r="A45" s="164" t="s">
        <v>471</v>
      </c>
      <c r="B45" s="164"/>
      <c r="C45" s="171" t="s">
        <v>80</v>
      </c>
      <c r="D45" s="374">
        <v>8</v>
      </c>
      <c r="E45" s="376">
        <v>130</v>
      </c>
      <c r="F45" s="376">
        <v>113</v>
      </c>
      <c r="G45" s="376">
        <v>17</v>
      </c>
      <c r="I45" s="159"/>
      <c r="J45" s="86" t="s">
        <v>308</v>
      </c>
      <c r="K45" s="317" t="s">
        <v>263</v>
      </c>
      <c r="L45" s="374">
        <v>10</v>
      </c>
      <c r="M45" s="376">
        <v>283</v>
      </c>
      <c r="N45" s="376">
        <v>106</v>
      </c>
      <c r="O45" s="376">
        <v>177</v>
      </c>
    </row>
    <row r="46" spans="1:15">
      <c r="A46" s="163"/>
      <c r="B46" s="163" t="s">
        <v>472</v>
      </c>
      <c r="C46" s="169" t="s">
        <v>210</v>
      </c>
      <c r="D46" s="374">
        <v>3</v>
      </c>
      <c r="E46" s="376">
        <v>52</v>
      </c>
      <c r="F46" s="376">
        <v>47</v>
      </c>
      <c r="G46" s="376">
        <v>5</v>
      </c>
      <c r="I46" s="159"/>
      <c r="J46" s="86" t="s">
        <v>309</v>
      </c>
      <c r="K46" s="317" t="s">
        <v>264</v>
      </c>
      <c r="L46" s="374">
        <v>37</v>
      </c>
      <c r="M46" s="376">
        <v>124</v>
      </c>
      <c r="N46" s="376">
        <v>62</v>
      </c>
      <c r="O46" s="376">
        <v>62</v>
      </c>
    </row>
    <row r="47" spans="1:15">
      <c r="A47" s="164"/>
      <c r="B47" s="164" t="s">
        <v>473</v>
      </c>
      <c r="C47" s="171" t="s">
        <v>211</v>
      </c>
      <c r="D47" s="404" t="s">
        <v>8</v>
      </c>
      <c r="E47" s="405" t="s">
        <v>8</v>
      </c>
      <c r="F47" s="405" t="s">
        <v>8</v>
      </c>
      <c r="G47" s="405" t="s">
        <v>8</v>
      </c>
      <c r="I47" s="161" t="s">
        <v>310</v>
      </c>
      <c r="J47" s="319"/>
      <c r="K47" s="316" t="s">
        <v>72</v>
      </c>
      <c r="L47" s="404">
        <v>193</v>
      </c>
      <c r="M47" s="405">
        <v>3778</v>
      </c>
      <c r="N47" s="405">
        <v>886</v>
      </c>
      <c r="O47" s="405">
        <v>2892</v>
      </c>
    </row>
    <row r="48" spans="1:15">
      <c r="A48" s="164"/>
      <c r="B48" s="164" t="s">
        <v>474</v>
      </c>
      <c r="C48" s="171" t="s">
        <v>212</v>
      </c>
      <c r="D48" s="374" t="s">
        <v>8</v>
      </c>
      <c r="E48" s="376" t="s">
        <v>8</v>
      </c>
      <c r="F48" s="376" t="s">
        <v>8</v>
      </c>
      <c r="G48" s="376" t="s">
        <v>8</v>
      </c>
      <c r="I48" s="159"/>
      <c r="J48" s="86" t="s">
        <v>311</v>
      </c>
      <c r="K48" s="317" t="s">
        <v>265</v>
      </c>
      <c r="L48" s="374">
        <v>100</v>
      </c>
      <c r="M48" s="376">
        <v>1964</v>
      </c>
      <c r="N48" s="376">
        <v>501</v>
      </c>
      <c r="O48" s="376">
        <v>1463</v>
      </c>
    </row>
    <row r="49" spans="1:25">
      <c r="A49" s="164"/>
      <c r="B49" s="164" t="s">
        <v>475</v>
      </c>
      <c r="C49" s="171" t="s">
        <v>213</v>
      </c>
      <c r="D49" s="374">
        <v>5</v>
      </c>
      <c r="E49" s="376">
        <v>78</v>
      </c>
      <c r="F49" s="376">
        <v>66</v>
      </c>
      <c r="G49" s="376">
        <v>12</v>
      </c>
      <c r="I49" s="159"/>
      <c r="J49" s="86" t="s">
        <v>312</v>
      </c>
      <c r="K49" s="317" t="s">
        <v>266</v>
      </c>
      <c r="L49" s="374" t="s">
        <v>8</v>
      </c>
      <c r="M49" s="376" t="s">
        <v>8</v>
      </c>
      <c r="N49" s="376" t="s">
        <v>8</v>
      </c>
      <c r="O49" s="376" t="s">
        <v>8</v>
      </c>
    </row>
    <row r="50" spans="1:25">
      <c r="A50" s="164" t="s">
        <v>476</v>
      </c>
      <c r="B50" s="164"/>
      <c r="C50" s="171" t="s">
        <v>214</v>
      </c>
      <c r="D50" s="374">
        <v>3</v>
      </c>
      <c r="E50" s="376">
        <v>34</v>
      </c>
      <c r="F50" s="376">
        <v>29</v>
      </c>
      <c r="G50" s="376">
        <v>5</v>
      </c>
      <c r="I50" s="159"/>
      <c r="J50" s="86" t="s">
        <v>313</v>
      </c>
      <c r="K50" s="317" t="s">
        <v>267</v>
      </c>
      <c r="L50" s="374">
        <v>93</v>
      </c>
      <c r="M50" s="376">
        <v>1814</v>
      </c>
      <c r="N50" s="376">
        <v>385</v>
      </c>
      <c r="O50" s="376">
        <v>1429</v>
      </c>
    </row>
    <row r="51" spans="1:25">
      <c r="A51" s="163"/>
      <c r="B51" s="163" t="s">
        <v>477</v>
      </c>
      <c r="C51" s="169" t="s">
        <v>215</v>
      </c>
      <c r="D51" s="406" t="s">
        <v>8</v>
      </c>
      <c r="E51" s="407" t="s">
        <v>8</v>
      </c>
      <c r="F51" s="407" t="s">
        <v>8</v>
      </c>
      <c r="G51" s="407" t="s">
        <v>8</v>
      </c>
      <c r="I51" s="161" t="s">
        <v>314</v>
      </c>
      <c r="J51" s="319"/>
      <c r="K51" s="316" t="s">
        <v>71</v>
      </c>
      <c r="L51" s="406">
        <v>14</v>
      </c>
      <c r="M51" s="407">
        <v>147</v>
      </c>
      <c r="N51" s="407">
        <v>100</v>
      </c>
      <c r="O51" s="407">
        <v>47</v>
      </c>
    </row>
    <row r="52" spans="1:25">
      <c r="A52" s="164"/>
      <c r="B52" s="164" t="s">
        <v>478</v>
      </c>
      <c r="C52" s="171" t="s">
        <v>216</v>
      </c>
      <c r="D52" s="408" t="s">
        <v>8</v>
      </c>
      <c r="E52" s="408" t="s">
        <v>8</v>
      </c>
      <c r="F52" s="408" t="s">
        <v>8</v>
      </c>
      <c r="G52" s="408" t="s">
        <v>8</v>
      </c>
      <c r="I52" s="161"/>
      <c r="J52" s="86" t="s">
        <v>315</v>
      </c>
      <c r="K52" s="318" t="s">
        <v>305</v>
      </c>
      <c r="L52" s="408">
        <v>12</v>
      </c>
      <c r="M52" s="408">
        <v>115</v>
      </c>
      <c r="N52" s="408">
        <v>76</v>
      </c>
      <c r="O52" s="408">
        <v>39</v>
      </c>
    </row>
    <row r="53" spans="1:25">
      <c r="A53" s="164"/>
      <c r="B53" s="164" t="s">
        <v>479</v>
      </c>
      <c r="C53" s="171" t="s">
        <v>217</v>
      </c>
      <c r="D53" s="408">
        <v>1</v>
      </c>
      <c r="E53" s="408">
        <v>31</v>
      </c>
      <c r="F53" s="408">
        <v>27</v>
      </c>
      <c r="G53" s="408">
        <v>4</v>
      </c>
      <c r="I53" s="161"/>
      <c r="J53" s="86" t="s">
        <v>316</v>
      </c>
      <c r="K53" s="318" t="s">
        <v>306</v>
      </c>
      <c r="L53" s="408">
        <v>2</v>
      </c>
      <c r="M53" s="408">
        <v>32</v>
      </c>
      <c r="N53" s="408">
        <v>24</v>
      </c>
      <c r="O53" s="408">
        <v>8</v>
      </c>
    </row>
    <row r="54" spans="1:25">
      <c r="A54" s="164"/>
      <c r="B54" s="164" t="s">
        <v>480</v>
      </c>
      <c r="C54" s="171" t="s">
        <v>218</v>
      </c>
      <c r="D54" s="404" t="s">
        <v>8</v>
      </c>
      <c r="E54" s="405" t="s">
        <v>8</v>
      </c>
      <c r="F54" s="405" t="s">
        <v>8</v>
      </c>
      <c r="G54" s="405" t="s">
        <v>8</v>
      </c>
      <c r="I54" s="161" t="s">
        <v>317</v>
      </c>
      <c r="J54" s="319"/>
      <c r="K54" s="316" t="s">
        <v>268</v>
      </c>
      <c r="L54" s="404">
        <v>127</v>
      </c>
      <c r="M54" s="405">
        <v>804</v>
      </c>
      <c r="N54" s="405">
        <v>566</v>
      </c>
      <c r="O54" s="405">
        <v>238</v>
      </c>
    </row>
    <row r="55" spans="1:25" ht="14.25" customHeight="1">
      <c r="A55" s="164"/>
      <c r="B55" s="164" t="s">
        <v>481</v>
      </c>
      <c r="C55" s="171" t="s">
        <v>219</v>
      </c>
      <c r="D55" s="374">
        <v>2</v>
      </c>
      <c r="E55" s="376">
        <v>3</v>
      </c>
      <c r="F55" s="376">
        <v>2</v>
      </c>
      <c r="G55" s="376">
        <v>1</v>
      </c>
      <c r="I55" s="159"/>
      <c r="J55" s="86" t="s">
        <v>318</v>
      </c>
      <c r="K55" s="317" t="s">
        <v>269</v>
      </c>
      <c r="L55" s="374">
        <v>8</v>
      </c>
      <c r="M55" s="376">
        <v>147</v>
      </c>
      <c r="N55" s="376">
        <v>126</v>
      </c>
      <c r="O55" s="376">
        <v>21</v>
      </c>
    </row>
    <row r="56" spans="1:25">
      <c r="A56" s="164" t="s">
        <v>482</v>
      </c>
      <c r="B56" s="164"/>
      <c r="C56" s="171" t="s">
        <v>79</v>
      </c>
      <c r="D56" s="371">
        <v>22</v>
      </c>
      <c r="E56" s="409">
        <v>253</v>
      </c>
      <c r="F56" s="409">
        <v>210</v>
      </c>
      <c r="G56" s="409">
        <v>43</v>
      </c>
      <c r="I56" s="159"/>
      <c r="J56" s="86" t="s">
        <v>319</v>
      </c>
      <c r="K56" s="317" t="s">
        <v>270</v>
      </c>
      <c r="L56" s="371">
        <v>24</v>
      </c>
      <c r="M56" s="409">
        <v>69</v>
      </c>
      <c r="N56" s="409">
        <v>54</v>
      </c>
      <c r="O56" s="409">
        <v>15</v>
      </c>
    </row>
    <row r="57" spans="1:25">
      <c r="A57" s="163"/>
      <c r="B57" s="163" t="s">
        <v>483</v>
      </c>
      <c r="C57" s="169" t="s">
        <v>220</v>
      </c>
      <c r="D57" s="371">
        <v>2</v>
      </c>
      <c r="E57" s="409">
        <v>17</v>
      </c>
      <c r="F57" s="409">
        <v>17</v>
      </c>
      <c r="G57" s="409" t="s">
        <v>8</v>
      </c>
      <c r="I57" s="159"/>
      <c r="J57" s="86" t="s">
        <v>320</v>
      </c>
      <c r="K57" s="317" t="s">
        <v>271</v>
      </c>
      <c r="L57" s="371">
        <v>6</v>
      </c>
      <c r="M57" s="409">
        <v>92</v>
      </c>
      <c r="N57" s="409">
        <v>82</v>
      </c>
      <c r="O57" s="409">
        <v>10</v>
      </c>
    </row>
    <row r="58" spans="1:25">
      <c r="A58" s="164"/>
      <c r="B58" s="164" t="s">
        <v>484</v>
      </c>
      <c r="C58" s="171" t="s">
        <v>221</v>
      </c>
      <c r="D58" s="371">
        <v>4</v>
      </c>
      <c r="E58" s="409">
        <v>67</v>
      </c>
      <c r="F58" s="409">
        <v>58</v>
      </c>
      <c r="G58" s="409">
        <v>9</v>
      </c>
      <c r="I58" s="159"/>
      <c r="J58" s="86" t="s">
        <v>321</v>
      </c>
      <c r="K58" s="317" t="s">
        <v>272</v>
      </c>
      <c r="L58" s="371">
        <v>6</v>
      </c>
      <c r="M58" s="409">
        <v>90</v>
      </c>
      <c r="N58" s="409">
        <v>54</v>
      </c>
      <c r="O58" s="409">
        <v>36</v>
      </c>
    </row>
    <row r="59" spans="1:25" ht="14.25" customHeight="1">
      <c r="A59" s="165"/>
      <c r="B59" s="164" t="s">
        <v>485</v>
      </c>
      <c r="C59" s="171" t="s">
        <v>222</v>
      </c>
      <c r="D59" s="371">
        <v>14</v>
      </c>
      <c r="E59" s="409">
        <v>154</v>
      </c>
      <c r="F59" s="409">
        <v>127</v>
      </c>
      <c r="G59" s="409">
        <v>27</v>
      </c>
      <c r="I59" s="159"/>
      <c r="J59" s="86" t="s">
        <v>322</v>
      </c>
      <c r="K59" s="317" t="s">
        <v>273</v>
      </c>
      <c r="L59" s="371">
        <v>18</v>
      </c>
      <c r="M59" s="409">
        <v>255</v>
      </c>
      <c r="N59" s="409">
        <v>176</v>
      </c>
      <c r="O59" s="409">
        <v>79</v>
      </c>
    </row>
    <row r="60" spans="1:25" ht="24" customHeight="1">
      <c r="A60" s="165"/>
      <c r="B60" s="164" t="s">
        <v>486</v>
      </c>
      <c r="C60" s="171" t="s">
        <v>223</v>
      </c>
      <c r="D60" s="371" t="s">
        <v>8</v>
      </c>
      <c r="E60" s="409" t="s">
        <v>8</v>
      </c>
      <c r="F60" s="409" t="s">
        <v>8</v>
      </c>
      <c r="G60" s="409" t="s">
        <v>8</v>
      </c>
      <c r="I60" s="159"/>
      <c r="J60" s="86" t="s">
        <v>323</v>
      </c>
      <c r="K60" s="317" t="s">
        <v>274</v>
      </c>
      <c r="L60" s="371">
        <v>13</v>
      </c>
      <c r="M60" s="409">
        <v>49</v>
      </c>
      <c r="N60" s="409">
        <v>14</v>
      </c>
      <c r="O60" s="409">
        <v>35</v>
      </c>
    </row>
    <row r="61" spans="1:25">
      <c r="A61" s="165"/>
      <c r="B61" s="164" t="s">
        <v>487</v>
      </c>
      <c r="C61" s="171" t="s">
        <v>224</v>
      </c>
      <c r="D61" s="371" t="s">
        <v>8</v>
      </c>
      <c r="E61" s="409" t="s">
        <v>8</v>
      </c>
      <c r="F61" s="409" t="s">
        <v>8</v>
      </c>
      <c r="G61" s="409" t="s">
        <v>8</v>
      </c>
      <c r="I61" s="159"/>
      <c r="J61" s="86" t="s">
        <v>324</v>
      </c>
      <c r="K61" s="317" t="s">
        <v>275</v>
      </c>
      <c r="L61" s="371">
        <v>51</v>
      </c>
      <c r="M61" s="409">
        <v>97</v>
      </c>
      <c r="N61" s="409">
        <v>58</v>
      </c>
      <c r="O61" s="409">
        <v>39</v>
      </c>
    </row>
    <row r="62" spans="1:25">
      <c r="A62" s="165"/>
      <c r="B62" s="164" t="s">
        <v>488</v>
      </c>
      <c r="C62" s="171" t="s">
        <v>225</v>
      </c>
      <c r="D62" s="371" t="s">
        <v>8</v>
      </c>
      <c r="E62" s="409" t="s">
        <v>8</v>
      </c>
      <c r="F62" s="409" t="s">
        <v>8</v>
      </c>
      <c r="G62" s="409" t="s">
        <v>8</v>
      </c>
      <c r="I62" s="159"/>
      <c r="J62" s="320" t="s">
        <v>325</v>
      </c>
      <c r="K62" s="331" t="s">
        <v>276</v>
      </c>
      <c r="L62" s="410">
        <v>1</v>
      </c>
      <c r="M62" s="411">
        <v>5</v>
      </c>
      <c r="N62" s="411">
        <v>2</v>
      </c>
      <c r="O62" s="411">
        <v>3</v>
      </c>
    </row>
    <row r="63" spans="1:25" ht="15" customHeight="1">
      <c r="A63" s="165"/>
      <c r="B63" s="164" t="s">
        <v>489</v>
      </c>
      <c r="C63" s="171" t="s">
        <v>226</v>
      </c>
      <c r="D63" s="371">
        <v>2</v>
      </c>
      <c r="E63" s="409">
        <v>15</v>
      </c>
      <c r="F63" s="409">
        <v>8</v>
      </c>
      <c r="G63" s="409">
        <v>7</v>
      </c>
      <c r="I63" s="345"/>
      <c r="J63" s="346"/>
      <c r="K63" s="347"/>
      <c r="L63" s="412"/>
      <c r="M63" s="589" t="s">
        <v>495</v>
      </c>
      <c r="N63" s="589"/>
      <c r="O63" s="589"/>
      <c r="P63" s="116"/>
      <c r="Q63" s="116"/>
      <c r="R63" s="116"/>
      <c r="S63" s="116"/>
      <c r="T63" s="116"/>
      <c r="U63" s="116"/>
      <c r="V63" s="116"/>
      <c r="W63" s="116"/>
      <c r="X63" s="116"/>
      <c r="Y63" s="116"/>
    </row>
    <row r="64" spans="1:25">
      <c r="A64" s="165"/>
      <c r="B64" s="164" t="s">
        <v>490</v>
      </c>
      <c r="C64" s="171" t="s">
        <v>227</v>
      </c>
      <c r="D64" s="410" t="s">
        <v>8</v>
      </c>
      <c r="E64" s="411" t="s">
        <v>8</v>
      </c>
      <c r="F64" s="411" t="s">
        <v>8</v>
      </c>
      <c r="G64" s="411" t="s">
        <v>8</v>
      </c>
      <c r="H64" s="314"/>
      <c r="I64" s="349"/>
      <c r="J64" s="350"/>
      <c r="K64" s="351"/>
      <c r="L64" s="344"/>
      <c r="M64" s="348"/>
      <c r="N64" s="348"/>
      <c r="O64" s="348"/>
      <c r="Q64" s="168"/>
      <c r="R64" s="168"/>
      <c r="S64" s="168"/>
      <c r="T64" s="168"/>
      <c r="U64" s="168"/>
      <c r="V64" s="168"/>
      <c r="W64" s="168"/>
      <c r="X64" s="168"/>
      <c r="Y64" s="168"/>
    </row>
    <row r="65" spans="1:15" ht="12" customHeight="1">
      <c r="A65" s="588" t="s">
        <v>494</v>
      </c>
      <c r="B65" s="588"/>
      <c r="C65" s="588"/>
      <c r="D65" s="314"/>
      <c r="E65" s="314"/>
      <c r="F65" s="314"/>
      <c r="G65" s="314"/>
      <c r="K65" s="137"/>
      <c r="O65" s="315"/>
    </row>
    <row r="66" spans="1:15" ht="25.5" customHeight="1">
      <c r="A66" s="577"/>
      <c r="B66" s="577"/>
      <c r="C66" s="577"/>
      <c r="D66" s="577"/>
      <c r="E66" s="577"/>
      <c r="F66" s="577"/>
      <c r="G66" s="577"/>
      <c r="H66" s="577"/>
      <c r="K66" s="137"/>
    </row>
    <row r="67" spans="1:15" ht="22.5" customHeight="1"/>
    <row r="68" spans="1:15" ht="13.5" customHeight="1">
      <c r="A68" s="578" t="s">
        <v>419</v>
      </c>
      <c r="B68" s="578"/>
      <c r="C68" s="578"/>
      <c r="D68" s="578"/>
      <c r="E68" s="578"/>
      <c r="F68" s="578"/>
      <c r="G68" s="578"/>
      <c r="H68" s="578"/>
      <c r="I68" s="578" t="s">
        <v>377</v>
      </c>
      <c r="J68" s="578"/>
      <c r="K68" s="578"/>
      <c r="L68" s="578"/>
      <c r="M68" s="578"/>
      <c r="N68" s="578"/>
      <c r="O68" s="578"/>
    </row>
    <row r="69" spans="1:15">
      <c r="K69" s="137"/>
    </row>
    <row r="70" spans="1:15">
      <c r="K70" s="137"/>
    </row>
  </sheetData>
  <mergeCells count="12">
    <mergeCell ref="A66:H66"/>
    <mergeCell ref="A68:H68"/>
    <mergeCell ref="L4:M4"/>
    <mergeCell ref="A5:C6"/>
    <mergeCell ref="E5:E6"/>
    <mergeCell ref="D5:D6"/>
    <mergeCell ref="I68:O68"/>
    <mergeCell ref="I5:K6"/>
    <mergeCell ref="L5:L6"/>
    <mergeCell ref="M5:M6"/>
    <mergeCell ref="A65:C65"/>
    <mergeCell ref="M63:O63"/>
  </mergeCells>
  <phoneticPr fontId="2"/>
  <printOptions horizontalCentered="1"/>
  <pageMargins left="0.70866141732283472" right="0.70866141732283472" top="0" bottom="0.15748031496062992" header="0.31496062992125984" footer="0.31496062992125984"/>
  <pageSetup paperSize="9" scale="61" orientation="landscape" verticalDpi="0" r:id="rId1"/>
  <colBreaks count="1" manualBreakCount="1">
    <brk id="8" max="69" man="1"/>
  </colBreaks>
  <ignoredErrors>
    <ignoredError sqref="J8:J61 J6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6"/>
  <sheetViews>
    <sheetView showGridLines="0" view="pageBreakPreview" zoomScaleNormal="100" zoomScaleSheetLayoutView="100" workbookViewId="0"/>
  </sheetViews>
  <sheetFormatPr defaultColWidth="9" defaultRowHeight="13.2"/>
  <cols>
    <col min="1" max="1" width="16.6640625" style="340" customWidth="1"/>
    <col min="2" max="2" width="10.44140625" style="340" bestFit="1" customWidth="1"/>
    <col min="3" max="3" width="9.21875" style="340" customWidth="1"/>
    <col min="4" max="4" width="9.33203125" style="340" customWidth="1"/>
    <col min="5" max="5" width="9.44140625" style="340" customWidth="1"/>
    <col min="6" max="6" width="10.88671875" style="340" customWidth="1"/>
    <col min="7" max="9" width="9" style="340"/>
    <col min="10" max="10" width="9.109375" style="340" bestFit="1" customWidth="1"/>
    <col min="11" max="11" width="9.77734375" style="340" bestFit="1" customWidth="1"/>
    <col min="12" max="13" width="9.109375" style="340" bestFit="1" customWidth="1"/>
    <col min="14" max="16384" width="9" style="340"/>
  </cols>
  <sheetData>
    <row r="1" spans="1:9" ht="16.2">
      <c r="A1" s="93" t="s">
        <v>98</v>
      </c>
      <c r="B1" s="1"/>
      <c r="C1" s="1"/>
      <c r="D1" s="1"/>
    </row>
    <row r="2" spans="1:9" ht="26.25" customHeight="1">
      <c r="A2" s="473" t="s">
        <v>336</v>
      </c>
      <c r="B2" s="1"/>
      <c r="C2" s="1"/>
      <c r="D2" s="1"/>
    </row>
    <row r="3" spans="1:9" ht="11.25" customHeight="1">
      <c r="B3" s="590"/>
      <c r="C3" s="590"/>
      <c r="D3" s="469"/>
      <c r="E3" s="579"/>
      <c r="F3" s="579"/>
    </row>
    <row r="4" spans="1:9" ht="14.25" customHeight="1" thickBot="1">
      <c r="A4" s="231" t="s">
        <v>504</v>
      </c>
      <c r="D4" s="136"/>
      <c r="E4" s="136"/>
      <c r="F4" s="136"/>
      <c r="I4" s="167" t="s">
        <v>303</v>
      </c>
    </row>
    <row r="5" spans="1:9" ht="13.8" thickTop="1">
      <c r="A5" s="531" t="s">
        <v>329</v>
      </c>
      <c r="B5" s="535" t="s">
        <v>332</v>
      </c>
      <c r="C5" s="592"/>
      <c r="D5" s="592"/>
      <c r="E5" s="536"/>
      <c r="F5" s="535" t="s">
        <v>333</v>
      </c>
      <c r="G5" s="592"/>
      <c r="H5" s="592"/>
      <c r="I5" s="592"/>
    </row>
    <row r="6" spans="1:9" ht="15.75" customHeight="1">
      <c r="A6" s="591"/>
      <c r="B6" s="593" t="s">
        <v>0</v>
      </c>
      <c r="C6" s="595" t="s">
        <v>15</v>
      </c>
      <c r="D6" s="180"/>
      <c r="E6" s="181"/>
      <c r="F6" s="593" t="s">
        <v>0</v>
      </c>
      <c r="G6" s="595" t="s">
        <v>15</v>
      </c>
      <c r="H6" s="180"/>
      <c r="I6" s="180"/>
    </row>
    <row r="7" spans="1:9" ht="19.5" customHeight="1">
      <c r="A7" s="533"/>
      <c r="B7" s="594"/>
      <c r="C7" s="594"/>
      <c r="D7" s="186" t="s">
        <v>92</v>
      </c>
      <c r="E7" s="186" t="s">
        <v>94</v>
      </c>
      <c r="F7" s="594"/>
      <c r="G7" s="594"/>
      <c r="H7" s="186" t="s">
        <v>92</v>
      </c>
      <c r="I7" s="185" t="s">
        <v>94</v>
      </c>
    </row>
    <row r="8" spans="1:9" ht="20.100000000000001" customHeight="1">
      <c r="A8" s="119" t="s">
        <v>126</v>
      </c>
      <c r="B8" s="413">
        <v>1616</v>
      </c>
      <c r="C8" s="414">
        <v>15013</v>
      </c>
      <c r="D8" s="414">
        <v>7155</v>
      </c>
      <c r="E8" s="415">
        <v>7686</v>
      </c>
      <c r="F8" s="413">
        <v>583</v>
      </c>
      <c r="G8" s="416">
        <v>1602</v>
      </c>
      <c r="H8" s="416">
        <v>756</v>
      </c>
      <c r="I8" s="416">
        <v>846</v>
      </c>
    </row>
    <row r="9" spans="1:9" ht="20.100000000000001" customHeight="1">
      <c r="A9" s="177" t="s">
        <v>330</v>
      </c>
      <c r="B9" s="374">
        <v>426</v>
      </c>
      <c r="C9" s="417">
        <v>4907</v>
      </c>
      <c r="D9" s="376">
        <v>2477</v>
      </c>
      <c r="E9" s="386">
        <v>2430</v>
      </c>
      <c r="F9" s="374">
        <v>179</v>
      </c>
      <c r="G9" s="375">
        <v>459</v>
      </c>
      <c r="H9" s="375">
        <v>222</v>
      </c>
      <c r="I9" s="375">
        <v>237</v>
      </c>
    </row>
    <row r="10" spans="1:9" ht="20.100000000000001" customHeight="1">
      <c r="A10" s="177" t="s">
        <v>331</v>
      </c>
      <c r="B10" s="374">
        <v>222</v>
      </c>
      <c r="C10" s="417">
        <v>1943</v>
      </c>
      <c r="D10" s="376">
        <v>1001</v>
      </c>
      <c r="E10" s="386">
        <v>942</v>
      </c>
      <c r="F10" s="374">
        <v>88</v>
      </c>
      <c r="G10" s="375">
        <v>216</v>
      </c>
      <c r="H10" s="375">
        <v>108</v>
      </c>
      <c r="I10" s="375">
        <v>108</v>
      </c>
    </row>
    <row r="11" spans="1:9" ht="20.100000000000001" customHeight="1">
      <c r="A11" s="178" t="s">
        <v>420</v>
      </c>
      <c r="B11" s="374">
        <v>298</v>
      </c>
      <c r="C11" s="417">
        <v>2733</v>
      </c>
      <c r="D11" s="376">
        <v>1128</v>
      </c>
      <c r="E11" s="386">
        <v>1438</v>
      </c>
      <c r="F11" s="374">
        <v>104</v>
      </c>
      <c r="G11" s="375">
        <v>317</v>
      </c>
      <c r="H11" s="375">
        <v>143</v>
      </c>
      <c r="I11" s="375">
        <v>174</v>
      </c>
    </row>
    <row r="12" spans="1:9" ht="20.100000000000001" customHeight="1">
      <c r="A12" s="179" t="s">
        <v>510</v>
      </c>
      <c r="B12" s="374">
        <v>399</v>
      </c>
      <c r="C12" s="417">
        <v>3290</v>
      </c>
      <c r="D12" s="376">
        <v>1536</v>
      </c>
      <c r="E12" s="386">
        <v>1749</v>
      </c>
      <c r="F12" s="374">
        <v>123</v>
      </c>
      <c r="G12" s="375">
        <v>355</v>
      </c>
      <c r="H12" s="375">
        <v>175</v>
      </c>
      <c r="I12" s="375">
        <v>180</v>
      </c>
    </row>
    <row r="13" spans="1:9" ht="20.100000000000001" customHeight="1">
      <c r="A13" s="179" t="s">
        <v>511</v>
      </c>
      <c r="B13" s="374">
        <v>54</v>
      </c>
      <c r="C13" s="417">
        <v>379</v>
      </c>
      <c r="D13" s="376">
        <v>162</v>
      </c>
      <c r="E13" s="386">
        <v>217</v>
      </c>
      <c r="F13" s="374">
        <v>18</v>
      </c>
      <c r="G13" s="375">
        <v>29</v>
      </c>
      <c r="H13" s="375">
        <v>14</v>
      </c>
      <c r="I13" s="375">
        <v>15</v>
      </c>
    </row>
    <row r="14" spans="1:9" ht="20.100000000000001" customHeight="1">
      <c r="A14" s="179" t="s">
        <v>512</v>
      </c>
      <c r="B14" s="374">
        <v>44</v>
      </c>
      <c r="C14" s="417">
        <v>427</v>
      </c>
      <c r="D14" s="376">
        <v>257</v>
      </c>
      <c r="E14" s="386">
        <v>170</v>
      </c>
      <c r="F14" s="374">
        <v>15</v>
      </c>
      <c r="G14" s="375">
        <v>50</v>
      </c>
      <c r="H14" s="375">
        <v>24</v>
      </c>
      <c r="I14" s="375">
        <v>26</v>
      </c>
    </row>
    <row r="15" spans="1:9" ht="20.100000000000001" customHeight="1">
      <c r="A15" s="179" t="s">
        <v>513</v>
      </c>
      <c r="B15" s="374">
        <v>36</v>
      </c>
      <c r="C15" s="417">
        <v>173</v>
      </c>
      <c r="D15" s="376">
        <v>97</v>
      </c>
      <c r="E15" s="386">
        <v>76</v>
      </c>
      <c r="F15" s="374">
        <v>12</v>
      </c>
      <c r="G15" s="375">
        <v>28</v>
      </c>
      <c r="H15" s="375">
        <v>10</v>
      </c>
      <c r="I15" s="375">
        <v>18</v>
      </c>
    </row>
    <row r="16" spans="1:9" ht="20.100000000000001" customHeight="1">
      <c r="A16" s="179" t="s">
        <v>514</v>
      </c>
      <c r="B16" s="374">
        <v>46</v>
      </c>
      <c r="C16" s="417">
        <v>327</v>
      </c>
      <c r="D16" s="376">
        <v>119</v>
      </c>
      <c r="E16" s="386">
        <v>208</v>
      </c>
      <c r="F16" s="374">
        <v>16</v>
      </c>
      <c r="G16" s="375">
        <v>54</v>
      </c>
      <c r="H16" s="375">
        <v>30</v>
      </c>
      <c r="I16" s="375">
        <v>24</v>
      </c>
    </row>
    <row r="17" spans="1:12" ht="20.100000000000001" customHeight="1">
      <c r="A17" s="179" t="s">
        <v>515</v>
      </c>
      <c r="B17" s="374">
        <v>39</v>
      </c>
      <c r="C17" s="417">
        <v>317</v>
      </c>
      <c r="D17" s="376">
        <v>180</v>
      </c>
      <c r="E17" s="386">
        <v>137</v>
      </c>
      <c r="F17" s="374">
        <v>13</v>
      </c>
      <c r="G17" s="375">
        <v>32</v>
      </c>
      <c r="H17" s="375">
        <v>12</v>
      </c>
      <c r="I17" s="375">
        <v>20</v>
      </c>
    </row>
    <row r="18" spans="1:12" ht="20.100000000000001" customHeight="1">
      <c r="A18" s="179" t="s">
        <v>516</v>
      </c>
      <c r="B18" s="374">
        <v>15</v>
      </c>
      <c r="C18" s="417">
        <v>118</v>
      </c>
      <c r="D18" s="376">
        <v>44</v>
      </c>
      <c r="E18" s="386">
        <v>74</v>
      </c>
      <c r="F18" s="374">
        <v>7</v>
      </c>
      <c r="G18" s="375">
        <v>34</v>
      </c>
      <c r="H18" s="375">
        <v>6</v>
      </c>
      <c r="I18" s="375">
        <v>28</v>
      </c>
    </row>
    <row r="19" spans="1:12" ht="20.100000000000001" customHeight="1">
      <c r="A19" s="179" t="s">
        <v>517</v>
      </c>
      <c r="B19" s="374">
        <v>17</v>
      </c>
      <c r="C19" s="417">
        <v>93</v>
      </c>
      <c r="D19" s="376">
        <v>38</v>
      </c>
      <c r="E19" s="386">
        <v>55</v>
      </c>
      <c r="F19" s="374">
        <v>8</v>
      </c>
      <c r="G19" s="375">
        <v>28</v>
      </c>
      <c r="H19" s="375">
        <v>12</v>
      </c>
      <c r="I19" s="375">
        <v>16</v>
      </c>
    </row>
    <row r="20" spans="1:12" ht="20.100000000000001" customHeight="1">
      <c r="A20" s="332" t="s">
        <v>493</v>
      </c>
      <c r="B20" s="377">
        <v>20</v>
      </c>
      <c r="C20" s="418">
        <v>306</v>
      </c>
      <c r="D20" s="419">
        <v>116</v>
      </c>
      <c r="E20" s="420">
        <v>190</v>
      </c>
      <c r="F20" s="377" t="s">
        <v>8</v>
      </c>
      <c r="G20" s="378" t="s">
        <v>8</v>
      </c>
      <c r="H20" s="378" t="s">
        <v>8</v>
      </c>
      <c r="I20" s="378" t="s">
        <v>8</v>
      </c>
    </row>
    <row r="21" spans="1:12">
      <c r="A21" s="596" t="s">
        <v>508</v>
      </c>
      <c r="B21" s="596"/>
      <c r="C21" s="596"/>
      <c r="D21" s="596"/>
      <c r="E21" s="596"/>
      <c r="F21" s="596"/>
      <c r="H21" s="183"/>
      <c r="I21" s="326" t="s">
        <v>505</v>
      </c>
    </row>
    <row r="22" spans="1:12">
      <c r="A22" s="323" t="s">
        <v>509</v>
      </c>
      <c r="B22" s="323"/>
      <c r="C22" s="323"/>
      <c r="D22" s="323"/>
      <c r="E22" s="323"/>
      <c r="F22" s="323"/>
      <c r="H22" s="183"/>
      <c r="I22" s="183"/>
    </row>
    <row r="23" spans="1:12">
      <c r="A23" s="472"/>
      <c r="B23" s="472"/>
      <c r="C23" s="472"/>
      <c r="D23" s="472"/>
      <c r="H23" s="183"/>
      <c r="I23" s="183"/>
    </row>
    <row r="24" spans="1:12" ht="24.75" customHeight="1">
      <c r="A24" s="473" t="s">
        <v>428</v>
      </c>
      <c r="B24" s="472"/>
      <c r="C24" s="472"/>
      <c r="D24" s="472"/>
      <c r="H24" s="183"/>
      <c r="I24" s="183"/>
    </row>
    <row r="25" spans="1:12" ht="13.8" thickBot="1">
      <c r="A25" s="187"/>
      <c r="I25" s="167" t="s">
        <v>303</v>
      </c>
    </row>
    <row r="26" spans="1:12" ht="17.25" customHeight="1" thickTop="1">
      <c r="A26" s="597"/>
      <c r="B26" s="535" t="s">
        <v>492</v>
      </c>
      <c r="C26" s="592"/>
      <c r="D26" s="592"/>
      <c r="E26" s="592"/>
      <c r="F26" s="535" t="s">
        <v>504</v>
      </c>
      <c r="G26" s="592"/>
      <c r="H26" s="592"/>
      <c r="I26" s="592"/>
    </row>
    <row r="27" spans="1:12" ht="17.25" customHeight="1">
      <c r="A27" s="598"/>
      <c r="B27" s="600" t="s">
        <v>33</v>
      </c>
      <c r="C27" s="602" t="s">
        <v>37</v>
      </c>
      <c r="D27" s="321"/>
      <c r="E27" s="322"/>
      <c r="F27" s="600" t="s">
        <v>33</v>
      </c>
      <c r="G27" s="602" t="s">
        <v>37</v>
      </c>
      <c r="H27" s="321"/>
      <c r="I27" s="322"/>
      <c r="L27" s="35"/>
    </row>
    <row r="28" spans="1:12" ht="20.100000000000001" customHeight="1">
      <c r="A28" s="599"/>
      <c r="B28" s="601"/>
      <c r="C28" s="603"/>
      <c r="D28" s="485" t="s">
        <v>92</v>
      </c>
      <c r="E28" s="486" t="s">
        <v>94</v>
      </c>
      <c r="F28" s="601"/>
      <c r="G28" s="603"/>
      <c r="H28" s="475" t="s">
        <v>92</v>
      </c>
      <c r="I28" s="474" t="s">
        <v>94</v>
      </c>
    </row>
    <row r="29" spans="1:12" ht="20.100000000000001" customHeight="1">
      <c r="A29" s="158" t="s">
        <v>160</v>
      </c>
      <c r="B29" s="421">
        <v>72144</v>
      </c>
      <c r="C29" s="422">
        <v>690992</v>
      </c>
      <c r="D29" s="423">
        <v>359281</v>
      </c>
      <c r="E29" s="423">
        <v>328436</v>
      </c>
      <c r="F29" s="421">
        <v>72744</v>
      </c>
      <c r="G29" s="422">
        <v>716508</v>
      </c>
      <c r="H29" s="423">
        <v>371053</v>
      </c>
      <c r="I29" s="423">
        <v>335817</v>
      </c>
    </row>
    <row r="30" spans="1:12" ht="20.100000000000001" customHeight="1">
      <c r="A30" s="158" t="s">
        <v>161</v>
      </c>
      <c r="B30" s="424">
        <v>28310</v>
      </c>
      <c r="C30" s="425">
        <v>305105</v>
      </c>
      <c r="D30" s="426">
        <v>155713</v>
      </c>
      <c r="E30" s="426">
        <v>147609</v>
      </c>
      <c r="F30" s="424">
        <v>30344</v>
      </c>
      <c r="G30" s="425">
        <v>325935</v>
      </c>
      <c r="H30" s="426">
        <v>164384</v>
      </c>
      <c r="I30" s="426">
        <v>157242</v>
      </c>
    </row>
    <row r="31" spans="1:12" ht="20.100000000000001" customHeight="1">
      <c r="A31" s="158" t="s">
        <v>162</v>
      </c>
      <c r="B31" s="424">
        <v>5904</v>
      </c>
      <c r="C31" s="425">
        <v>49011</v>
      </c>
      <c r="D31" s="426">
        <v>25556</v>
      </c>
      <c r="E31" s="426">
        <v>23351</v>
      </c>
      <c r="F31" s="424">
        <v>5572</v>
      </c>
      <c r="G31" s="425">
        <v>49353</v>
      </c>
      <c r="H31" s="426">
        <v>25671</v>
      </c>
      <c r="I31" s="426">
        <v>21805</v>
      </c>
    </row>
    <row r="32" spans="1:12" ht="20.100000000000001" customHeight="1">
      <c r="A32" s="158" t="s">
        <v>163</v>
      </c>
      <c r="B32" s="424">
        <v>2121</v>
      </c>
      <c r="C32" s="425">
        <v>16205</v>
      </c>
      <c r="D32" s="426">
        <v>7389</v>
      </c>
      <c r="E32" s="426">
        <v>8787</v>
      </c>
      <c r="F32" s="424">
        <v>1895</v>
      </c>
      <c r="G32" s="425">
        <v>15361</v>
      </c>
      <c r="H32" s="426">
        <v>6978</v>
      </c>
      <c r="I32" s="426">
        <v>7735</v>
      </c>
    </row>
    <row r="33" spans="1:9" ht="20.100000000000001" customHeight="1">
      <c r="A33" s="158" t="s">
        <v>164</v>
      </c>
      <c r="B33" s="424">
        <v>1709</v>
      </c>
      <c r="C33" s="425">
        <v>15011</v>
      </c>
      <c r="D33" s="426">
        <v>7017</v>
      </c>
      <c r="E33" s="426">
        <v>7931</v>
      </c>
      <c r="F33" s="424">
        <v>1616</v>
      </c>
      <c r="G33" s="425">
        <v>15013</v>
      </c>
      <c r="H33" s="426">
        <v>7155</v>
      </c>
      <c r="I33" s="426">
        <v>7686</v>
      </c>
    </row>
    <row r="34" spans="1:9" ht="20.100000000000001" customHeight="1">
      <c r="A34" s="158" t="s">
        <v>165</v>
      </c>
      <c r="B34" s="424">
        <v>1249</v>
      </c>
      <c r="C34" s="425">
        <v>10526</v>
      </c>
      <c r="D34" s="426">
        <v>5763</v>
      </c>
      <c r="E34" s="426">
        <v>4733</v>
      </c>
      <c r="F34" s="424">
        <v>1135</v>
      </c>
      <c r="G34" s="425">
        <v>9731</v>
      </c>
      <c r="H34" s="426">
        <v>5436</v>
      </c>
      <c r="I34" s="426">
        <v>4262</v>
      </c>
    </row>
    <row r="35" spans="1:9" ht="20.100000000000001" customHeight="1">
      <c r="A35" s="158" t="s">
        <v>166</v>
      </c>
      <c r="B35" s="424">
        <v>2457</v>
      </c>
      <c r="C35" s="425">
        <v>21990</v>
      </c>
      <c r="D35" s="426">
        <v>10856</v>
      </c>
      <c r="E35" s="426">
        <v>11084</v>
      </c>
      <c r="F35" s="424">
        <v>2370</v>
      </c>
      <c r="G35" s="425">
        <v>21871</v>
      </c>
      <c r="H35" s="426">
        <v>10829</v>
      </c>
      <c r="I35" s="426">
        <v>10806</v>
      </c>
    </row>
    <row r="36" spans="1:9" ht="20.100000000000001" customHeight="1">
      <c r="A36" s="158" t="s">
        <v>167</v>
      </c>
      <c r="B36" s="424">
        <v>2210</v>
      </c>
      <c r="C36" s="425">
        <v>18308</v>
      </c>
      <c r="D36" s="426">
        <v>8870</v>
      </c>
      <c r="E36" s="426">
        <v>9417</v>
      </c>
      <c r="F36" s="424">
        <v>2098</v>
      </c>
      <c r="G36" s="425">
        <v>17814</v>
      </c>
      <c r="H36" s="426">
        <v>8703</v>
      </c>
      <c r="I36" s="426">
        <v>9099</v>
      </c>
    </row>
    <row r="37" spans="1:9" ht="20.100000000000001" customHeight="1">
      <c r="A37" s="158" t="s">
        <v>168</v>
      </c>
      <c r="B37" s="424">
        <v>2025</v>
      </c>
      <c r="C37" s="425">
        <v>21725</v>
      </c>
      <c r="D37" s="426">
        <v>12157</v>
      </c>
      <c r="E37" s="426">
        <v>9480</v>
      </c>
      <c r="F37" s="424">
        <v>1977</v>
      </c>
      <c r="G37" s="425">
        <v>23572</v>
      </c>
      <c r="H37" s="426">
        <v>13001</v>
      </c>
      <c r="I37" s="426">
        <v>10554</v>
      </c>
    </row>
    <row r="38" spans="1:9" ht="20.100000000000001" customHeight="1">
      <c r="A38" s="158" t="s">
        <v>169</v>
      </c>
      <c r="B38" s="424">
        <v>1340</v>
      </c>
      <c r="C38" s="425">
        <v>12477</v>
      </c>
      <c r="D38" s="426">
        <v>6355</v>
      </c>
      <c r="E38" s="426">
        <v>6066</v>
      </c>
      <c r="F38" s="424">
        <v>1315</v>
      </c>
      <c r="G38" s="425">
        <v>12323</v>
      </c>
      <c r="H38" s="426">
        <v>6484</v>
      </c>
      <c r="I38" s="426">
        <v>5788</v>
      </c>
    </row>
    <row r="39" spans="1:9" ht="20.100000000000001" customHeight="1">
      <c r="A39" s="158" t="s">
        <v>170</v>
      </c>
      <c r="B39" s="424">
        <v>1577</v>
      </c>
      <c r="C39" s="425">
        <v>9514</v>
      </c>
      <c r="D39" s="426">
        <v>4911</v>
      </c>
      <c r="E39" s="426">
        <v>4532</v>
      </c>
      <c r="F39" s="424">
        <v>1424</v>
      </c>
      <c r="G39" s="425">
        <v>8685</v>
      </c>
      <c r="H39" s="426">
        <v>4537</v>
      </c>
      <c r="I39" s="426">
        <v>4140</v>
      </c>
    </row>
    <row r="40" spans="1:9" ht="20.100000000000001" customHeight="1">
      <c r="A40" s="158" t="s">
        <v>171</v>
      </c>
      <c r="B40" s="424">
        <v>2304</v>
      </c>
      <c r="C40" s="425">
        <v>21756</v>
      </c>
      <c r="D40" s="426">
        <v>11159</v>
      </c>
      <c r="E40" s="426">
        <v>10542</v>
      </c>
      <c r="F40" s="424">
        <v>2223</v>
      </c>
      <c r="G40" s="425">
        <v>22673</v>
      </c>
      <c r="H40" s="426">
        <v>11413</v>
      </c>
      <c r="I40" s="426">
        <v>10857</v>
      </c>
    </row>
    <row r="41" spans="1:9" ht="20.100000000000001" customHeight="1">
      <c r="A41" s="158" t="s">
        <v>172</v>
      </c>
      <c r="B41" s="424">
        <v>1284</v>
      </c>
      <c r="C41" s="425">
        <v>10742</v>
      </c>
      <c r="D41" s="426">
        <v>5686</v>
      </c>
      <c r="E41" s="426">
        <v>5046</v>
      </c>
      <c r="F41" s="424">
        <v>1264</v>
      </c>
      <c r="G41" s="425">
        <v>11009</v>
      </c>
      <c r="H41" s="426">
        <v>5768</v>
      </c>
      <c r="I41" s="426">
        <v>5228</v>
      </c>
    </row>
    <row r="42" spans="1:9" ht="20.100000000000001" customHeight="1">
      <c r="A42" s="158" t="s">
        <v>173</v>
      </c>
      <c r="B42" s="424">
        <v>4831</v>
      </c>
      <c r="C42" s="425">
        <v>29927</v>
      </c>
      <c r="D42" s="426">
        <v>14939</v>
      </c>
      <c r="E42" s="426">
        <v>14944</v>
      </c>
      <c r="F42" s="424">
        <v>4345</v>
      </c>
      <c r="G42" s="425">
        <v>28150</v>
      </c>
      <c r="H42" s="426">
        <v>14091</v>
      </c>
      <c r="I42" s="426">
        <v>13629</v>
      </c>
    </row>
    <row r="43" spans="1:9" ht="20.100000000000001" customHeight="1">
      <c r="A43" s="324" t="s">
        <v>174</v>
      </c>
      <c r="B43" s="427">
        <v>1381</v>
      </c>
      <c r="C43" s="428">
        <v>17426</v>
      </c>
      <c r="D43" s="429">
        <v>9669</v>
      </c>
      <c r="E43" s="429">
        <v>7652</v>
      </c>
      <c r="F43" s="427">
        <v>1574</v>
      </c>
      <c r="G43" s="428">
        <v>19658</v>
      </c>
      <c r="H43" s="429">
        <v>10943</v>
      </c>
      <c r="I43" s="429">
        <v>8482</v>
      </c>
    </row>
    <row r="44" spans="1:9" ht="12.75" customHeight="1">
      <c r="A44" s="596" t="s">
        <v>518</v>
      </c>
      <c r="B44" s="596"/>
      <c r="C44" s="596"/>
      <c r="D44" s="596"/>
      <c r="E44" s="596"/>
      <c r="F44" s="596"/>
      <c r="G44" s="182"/>
      <c r="H44" s="184"/>
      <c r="I44" s="326" t="s">
        <v>505</v>
      </c>
    </row>
    <row r="45" spans="1:9">
      <c r="A45" s="323" t="s">
        <v>509</v>
      </c>
      <c r="B45" s="323"/>
      <c r="C45" s="323"/>
      <c r="D45" s="323"/>
      <c r="E45" s="323"/>
      <c r="F45" s="323"/>
      <c r="G45" s="323"/>
    </row>
    <row r="46" spans="1:9">
      <c r="A46" s="323"/>
      <c r="B46" s="323"/>
      <c r="C46" s="323"/>
      <c r="D46" s="323"/>
      <c r="E46" s="323"/>
    </row>
  </sheetData>
  <mergeCells count="18">
    <mergeCell ref="A21:F21"/>
    <mergeCell ref="A44:F44"/>
    <mergeCell ref="A26:A28"/>
    <mergeCell ref="B26:E26"/>
    <mergeCell ref="F26:I26"/>
    <mergeCell ref="B27:B28"/>
    <mergeCell ref="C27:C28"/>
    <mergeCell ref="F27:F28"/>
    <mergeCell ref="G27:G28"/>
    <mergeCell ref="B3:C3"/>
    <mergeCell ref="E3:F3"/>
    <mergeCell ref="A5:A7"/>
    <mergeCell ref="B5:E5"/>
    <mergeCell ref="F5:I5"/>
    <mergeCell ref="B6:B7"/>
    <mergeCell ref="C6:C7"/>
    <mergeCell ref="F6:F7"/>
    <mergeCell ref="G6:G7"/>
  </mergeCells>
  <phoneticPr fontId="2"/>
  <printOptions horizontalCentered="1"/>
  <pageMargins left="0" right="0" top="0.35433070866141736" bottom="0" header="0.31496062992125984" footer="0.31496062992125984"/>
  <pageSetup paperSize="9" orientation="portrait" verticalDpi="0" r:id="rId1"/>
  <headerFooter>
    <oddFooter>&amp;C&amp;"ＭＳ 明朝,標準"３－⑥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M23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2"/>
  <cols>
    <col min="1" max="1" width="20" style="45" customWidth="1"/>
    <col min="2" max="3" width="9.109375" style="45" customWidth="1"/>
    <col min="4" max="4" width="9.44140625" style="45" customWidth="1"/>
    <col min="5" max="6" width="9" style="45"/>
    <col min="7" max="7" width="9.44140625" style="45" customWidth="1"/>
    <col min="8" max="9" width="9" style="45"/>
    <col min="10" max="10" width="9.44140625" style="45" customWidth="1"/>
    <col min="11" max="12" width="9" style="45"/>
    <col min="13" max="13" width="9.44140625" style="45" customWidth="1"/>
    <col min="14" max="16384" width="9" style="45"/>
  </cols>
  <sheetData>
    <row r="1" spans="1:13" s="42" customFormat="1" ht="20.25" customHeight="1">
      <c r="A1" s="79" t="s">
        <v>111</v>
      </c>
    </row>
    <row r="2" spans="1:13" s="4" customFormat="1" ht="20.25" customHeight="1">
      <c r="A2" s="96" t="s">
        <v>387</v>
      </c>
    </row>
    <row r="3" spans="1:13" s="4" customFormat="1" ht="22.5" customHeight="1" thickBot="1">
      <c r="A3" s="294"/>
      <c r="D3" s="294"/>
      <c r="E3" s="297"/>
      <c r="M3" s="294" t="s">
        <v>101</v>
      </c>
    </row>
    <row r="4" spans="1:13" s="44" customFormat="1" ht="20.25" customHeight="1" thickTop="1">
      <c r="A4" s="626" t="s">
        <v>391</v>
      </c>
      <c r="B4" s="623" t="s">
        <v>398</v>
      </c>
      <c r="C4" s="624"/>
      <c r="D4" s="625"/>
      <c r="E4" s="623" t="s">
        <v>422</v>
      </c>
      <c r="F4" s="624"/>
      <c r="G4" s="625"/>
      <c r="H4" s="613" t="s">
        <v>492</v>
      </c>
      <c r="I4" s="605"/>
      <c r="J4" s="614"/>
      <c r="K4" s="604" t="s">
        <v>504</v>
      </c>
      <c r="L4" s="605"/>
      <c r="M4" s="605"/>
    </row>
    <row r="5" spans="1:13" s="44" customFormat="1" ht="20.25" customHeight="1">
      <c r="A5" s="627"/>
      <c r="B5" s="619" t="s">
        <v>33</v>
      </c>
      <c r="C5" s="619" t="s">
        <v>37</v>
      </c>
      <c r="D5" s="621" t="s">
        <v>390</v>
      </c>
      <c r="E5" s="619" t="s">
        <v>33</v>
      </c>
      <c r="F5" s="619" t="s">
        <v>37</v>
      </c>
      <c r="G5" s="621" t="s">
        <v>390</v>
      </c>
      <c r="H5" s="608" t="s">
        <v>33</v>
      </c>
      <c r="I5" s="608" t="s">
        <v>37</v>
      </c>
      <c r="J5" s="611" t="s">
        <v>390</v>
      </c>
      <c r="K5" s="606" t="s">
        <v>33</v>
      </c>
      <c r="L5" s="608" t="s">
        <v>37</v>
      </c>
      <c r="M5" s="615" t="s">
        <v>390</v>
      </c>
    </row>
    <row r="6" spans="1:13" s="44" customFormat="1" ht="18.75" customHeight="1">
      <c r="A6" s="628"/>
      <c r="B6" s="629"/>
      <c r="C6" s="620"/>
      <c r="D6" s="622"/>
      <c r="E6" s="629"/>
      <c r="F6" s="620"/>
      <c r="G6" s="622"/>
      <c r="H6" s="609"/>
      <c r="I6" s="610"/>
      <c r="J6" s="612"/>
      <c r="K6" s="607"/>
      <c r="L6" s="610"/>
      <c r="M6" s="616"/>
    </row>
    <row r="7" spans="1:13" ht="28.5" customHeight="1">
      <c r="A7" s="124" t="s">
        <v>63</v>
      </c>
      <c r="B7" s="188">
        <v>426</v>
      </c>
      <c r="C7" s="249">
        <v>2557</v>
      </c>
      <c r="D7" s="495">
        <v>45000</v>
      </c>
      <c r="E7" s="188">
        <v>382</v>
      </c>
      <c r="F7" s="249">
        <v>2492</v>
      </c>
      <c r="G7" s="495">
        <v>45564</v>
      </c>
      <c r="H7" s="501">
        <v>402</v>
      </c>
      <c r="I7" s="502">
        <v>2737</v>
      </c>
      <c r="J7" s="503">
        <v>54192</v>
      </c>
      <c r="K7" s="430">
        <v>377</v>
      </c>
      <c r="L7" s="430">
        <v>2742</v>
      </c>
      <c r="M7" s="430">
        <v>57411</v>
      </c>
    </row>
    <row r="8" spans="1:13" s="46" customFormat="1" ht="28.5" customHeight="1">
      <c r="A8" s="125" t="s">
        <v>109</v>
      </c>
      <c r="B8" s="189">
        <v>47</v>
      </c>
      <c r="C8" s="250">
        <v>264</v>
      </c>
      <c r="D8" s="496">
        <v>10189</v>
      </c>
      <c r="E8" s="189">
        <v>44</v>
      </c>
      <c r="F8" s="250">
        <v>315</v>
      </c>
      <c r="G8" s="496">
        <v>9817</v>
      </c>
      <c r="H8" s="504">
        <v>47</v>
      </c>
      <c r="I8" s="505">
        <v>361</v>
      </c>
      <c r="J8" s="506">
        <v>13086</v>
      </c>
      <c r="K8" s="431">
        <v>59</v>
      </c>
      <c r="L8" s="431">
        <v>344</v>
      </c>
      <c r="M8" s="431">
        <v>17449</v>
      </c>
    </row>
    <row r="9" spans="1:13" s="46" customFormat="1" ht="28.5" customHeight="1">
      <c r="A9" s="126" t="s">
        <v>62</v>
      </c>
      <c r="B9" s="190" t="s">
        <v>113</v>
      </c>
      <c r="C9" s="251" t="s">
        <v>113</v>
      </c>
      <c r="D9" s="497" t="s">
        <v>113</v>
      </c>
      <c r="E9" s="190" t="s">
        <v>113</v>
      </c>
      <c r="F9" s="251" t="s">
        <v>113</v>
      </c>
      <c r="G9" s="497" t="s">
        <v>113</v>
      </c>
      <c r="H9" s="507" t="s">
        <v>113</v>
      </c>
      <c r="I9" s="432" t="s">
        <v>113</v>
      </c>
      <c r="J9" s="508" t="s">
        <v>113</v>
      </c>
      <c r="K9" s="432" t="s">
        <v>8</v>
      </c>
      <c r="L9" s="432" t="s">
        <v>8</v>
      </c>
      <c r="M9" s="432" t="s">
        <v>8</v>
      </c>
    </row>
    <row r="10" spans="1:13" s="46" customFormat="1" ht="28.5" customHeight="1">
      <c r="A10" s="126" t="s">
        <v>61</v>
      </c>
      <c r="B10" s="190" t="s">
        <v>113</v>
      </c>
      <c r="C10" s="251" t="s">
        <v>113</v>
      </c>
      <c r="D10" s="497" t="s">
        <v>113</v>
      </c>
      <c r="E10" s="190" t="s">
        <v>113</v>
      </c>
      <c r="F10" s="251" t="s">
        <v>113</v>
      </c>
      <c r="G10" s="497" t="s">
        <v>113</v>
      </c>
      <c r="H10" s="507" t="s">
        <v>113</v>
      </c>
      <c r="I10" s="432" t="s">
        <v>113</v>
      </c>
      <c r="J10" s="508" t="s">
        <v>113</v>
      </c>
      <c r="K10" s="432" t="s">
        <v>8</v>
      </c>
      <c r="L10" s="432" t="s">
        <v>8</v>
      </c>
      <c r="M10" s="432" t="s">
        <v>8</v>
      </c>
    </row>
    <row r="11" spans="1:13" s="46" customFormat="1" ht="28.5" customHeight="1">
      <c r="A11" s="126" t="s">
        <v>60</v>
      </c>
      <c r="B11" s="190">
        <v>10</v>
      </c>
      <c r="C11" s="251">
        <v>94</v>
      </c>
      <c r="D11" s="497">
        <v>2660</v>
      </c>
      <c r="E11" s="190">
        <v>14</v>
      </c>
      <c r="F11" s="251">
        <v>61</v>
      </c>
      <c r="G11" s="497">
        <v>1094</v>
      </c>
      <c r="H11" s="509">
        <v>14</v>
      </c>
      <c r="I11" s="510">
        <v>66</v>
      </c>
      <c r="J11" s="511">
        <v>992</v>
      </c>
      <c r="K11" s="433">
        <v>12</v>
      </c>
      <c r="L11" s="433">
        <v>47</v>
      </c>
      <c r="M11" s="433">
        <v>1608</v>
      </c>
    </row>
    <row r="12" spans="1:13" s="46" customFormat="1" ht="28.5" customHeight="1">
      <c r="A12" s="126" t="s">
        <v>416</v>
      </c>
      <c r="B12" s="190">
        <v>17</v>
      </c>
      <c r="C12" s="251">
        <v>77</v>
      </c>
      <c r="D12" s="497">
        <v>3076</v>
      </c>
      <c r="E12" s="190">
        <v>12</v>
      </c>
      <c r="F12" s="251">
        <v>52</v>
      </c>
      <c r="G12" s="497">
        <v>3227</v>
      </c>
      <c r="H12" s="509">
        <v>16</v>
      </c>
      <c r="I12" s="510">
        <v>83</v>
      </c>
      <c r="J12" s="511">
        <v>4709</v>
      </c>
      <c r="K12" s="433">
        <v>19</v>
      </c>
      <c r="L12" s="433">
        <v>124</v>
      </c>
      <c r="M12" s="433">
        <v>5074</v>
      </c>
    </row>
    <row r="13" spans="1:13" s="46" customFormat="1" ht="28.5" customHeight="1">
      <c r="A13" s="126" t="s">
        <v>59</v>
      </c>
      <c r="B13" s="190">
        <v>8</v>
      </c>
      <c r="C13" s="251">
        <v>48</v>
      </c>
      <c r="D13" s="497">
        <v>2233</v>
      </c>
      <c r="E13" s="190">
        <v>10</v>
      </c>
      <c r="F13" s="251">
        <v>176</v>
      </c>
      <c r="G13" s="497">
        <v>3652</v>
      </c>
      <c r="H13" s="509">
        <v>4</v>
      </c>
      <c r="I13" s="510">
        <v>144</v>
      </c>
      <c r="J13" s="511" t="s">
        <v>424</v>
      </c>
      <c r="K13" s="433">
        <v>11</v>
      </c>
      <c r="L13" s="433">
        <v>82</v>
      </c>
      <c r="M13" s="433">
        <v>2773</v>
      </c>
    </row>
    <row r="14" spans="1:13" s="46" customFormat="1" ht="28.5" customHeight="1">
      <c r="A14" s="126" t="s">
        <v>58</v>
      </c>
      <c r="B14" s="190">
        <v>12</v>
      </c>
      <c r="C14" s="251">
        <v>45</v>
      </c>
      <c r="D14" s="497">
        <v>2220</v>
      </c>
      <c r="E14" s="190">
        <v>8</v>
      </c>
      <c r="F14" s="251">
        <v>26</v>
      </c>
      <c r="G14" s="497">
        <v>1844</v>
      </c>
      <c r="H14" s="509">
        <v>13</v>
      </c>
      <c r="I14" s="510">
        <v>68</v>
      </c>
      <c r="J14" s="511" t="s">
        <v>424</v>
      </c>
      <c r="K14" s="433">
        <v>17</v>
      </c>
      <c r="L14" s="433">
        <v>91</v>
      </c>
      <c r="M14" s="433">
        <v>7994</v>
      </c>
    </row>
    <row r="15" spans="1:13" s="46" customFormat="1" ht="28.5" customHeight="1">
      <c r="A15" s="125" t="s">
        <v>110</v>
      </c>
      <c r="B15" s="189">
        <v>379</v>
      </c>
      <c r="C15" s="250">
        <v>2293</v>
      </c>
      <c r="D15" s="496">
        <v>34811</v>
      </c>
      <c r="E15" s="189">
        <v>338</v>
      </c>
      <c r="F15" s="250">
        <v>2177</v>
      </c>
      <c r="G15" s="496">
        <v>35747</v>
      </c>
      <c r="H15" s="504">
        <v>355</v>
      </c>
      <c r="I15" s="505">
        <v>2376</v>
      </c>
      <c r="J15" s="506">
        <v>41106</v>
      </c>
      <c r="K15" s="431">
        <v>318</v>
      </c>
      <c r="L15" s="431">
        <v>2398</v>
      </c>
      <c r="M15" s="431">
        <v>39962</v>
      </c>
    </row>
    <row r="16" spans="1:13" s="46" customFormat="1" ht="28.5" customHeight="1">
      <c r="A16" s="126" t="s">
        <v>36</v>
      </c>
      <c r="B16" s="190">
        <v>1</v>
      </c>
      <c r="C16" s="251">
        <v>1</v>
      </c>
      <c r="D16" s="498" t="s">
        <v>380</v>
      </c>
      <c r="E16" s="190">
        <v>1</v>
      </c>
      <c r="F16" s="251">
        <v>1</v>
      </c>
      <c r="G16" s="498" t="s">
        <v>424</v>
      </c>
      <c r="H16" s="509">
        <v>1</v>
      </c>
      <c r="I16" s="510">
        <v>157</v>
      </c>
      <c r="J16" s="511" t="s">
        <v>424</v>
      </c>
      <c r="K16" s="433" t="s">
        <v>8</v>
      </c>
      <c r="L16" s="433" t="s">
        <v>8</v>
      </c>
      <c r="M16" s="433" t="s">
        <v>8</v>
      </c>
    </row>
    <row r="17" spans="1:13" s="46" customFormat="1" ht="28.5" customHeight="1">
      <c r="A17" s="126" t="s">
        <v>112</v>
      </c>
      <c r="B17" s="190">
        <v>40</v>
      </c>
      <c r="C17" s="251">
        <v>187</v>
      </c>
      <c r="D17" s="497">
        <v>2821</v>
      </c>
      <c r="E17" s="190">
        <v>42</v>
      </c>
      <c r="F17" s="251">
        <v>197</v>
      </c>
      <c r="G17" s="497">
        <v>2438</v>
      </c>
      <c r="H17" s="509">
        <v>40</v>
      </c>
      <c r="I17" s="510">
        <v>183</v>
      </c>
      <c r="J17" s="511">
        <v>2695</v>
      </c>
      <c r="K17" s="433">
        <v>37</v>
      </c>
      <c r="L17" s="433">
        <v>153</v>
      </c>
      <c r="M17" s="433">
        <v>2517</v>
      </c>
    </row>
    <row r="18" spans="1:13" s="46" customFormat="1" ht="28.5" customHeight="1">
      <c r="A18" s="126" t="s">
        <v>35</v>
      </c>
      <c r="B18" s="190">
        <v>134</v>
      </c>
      <c r="C18" s="251">
        <v>1054</v>
      </c>
      <c r="D18" s="497">
        <v>14813</v>
      </c>
      <c r="E18" s="190">
        <v>112</v>
      </c>
      <c r="F18" s="251">
        <v>1023</v>
      </c>
      <c r="G18" s="497">
        <v>15698</v>
      </c>
      <c r="H18" s="509">
        <v>113</v>
      </c>
      <c r="I18" s="510">
        <v>977</v>
      </c>
      <c r="J18" s="511">
        <v>15056</v>
      </c>
      <c r="K18" s="433">
        <v>102</v>
      </c>
      <c r="L18" s="433">
        <v>1251</v>
      </c>
      <c r="M18" s="433">
        <v>18411</v>
      </c>
    </row>
    <row r="19" spans="1:13" s="46" customFormat="1" ht="28.5" customHeight="1">
      <c r="A19" s="126" t="s">
        <v>392</v>
      </c>
      <c r="B19" s="190">
        <v>58</v>
      </c>
      <c r="C19" s="251">
        <v>275</v>
      </c>
      <c r="D19" s="497">
        <v>5783</v>
      </c>
      <c r="E19" s="190">
        <v>49</v>
      </c>
      <c r="F19" s="251">
        <v>220</v>
      </c>
      <c r="G19" s="497">
        <v>4530</v>
      </c>
      <c r="H19" s="509">
        <v>61</v>
      </c>
      <c r="I19" s="510">
        <v>276</v>
      </c>
      <c r="J19" s="511">
        <v>6388</v>
      </c>
      <c r="K19" s="433">
        <v>57</v>
      </c>
      <c r="L19" s="433">
        <v>272</v>
      </c>
      <c r="M19" s="433">
        <v>6726</v>
      </c>
    </row>
    <row r="20" spans="1:13" s="46" customFormat="1" ht="28.5" customHeight="1">
      <c r="A20" s="126" t="s">
        <v>393</v>
      </c>
      <c r="B20" s="190">
        <v>136</v>
      </c>
      <c r="C20" s="251">
        <v>719</v>
      </c>
      <c r="D20" s="498" t="s">
        <v>380</v>
      </c>
      <c r="E20" s="190">
        <v>126</v>
      </c>
      <c r="F20" s="251">
        <v>719</v>
      </c>
      <c r="G20" s="497" t="s">
        <v>402</v>
      </c>
      <c r="H20" s="509">
        <v>132</v>
      </c>
      <c r="I20" s="510">
        <v>733</v>
      </c>
      <c r="J20" s="511" t="s">
        <v>402</v>
      </c>
      <c r="K20" s="433">
        <v>113</v>
      </c>
      <c r="L20" s="433">
        <v>674</v>
      </c>
      <c r="M20" s="433">
        <v>11362</v>
      </c>
    </row>
    <row r="21" spans="1:13" s="46" customFormat="1" ht="28.5" customHeight="1">
      <c r="A21" s="127" t="s">
        <v>394</v>
      </c>
      <c r="B21" s="252">
        <v>10</v>
      </c>
      <c r="C21" s="253">
        <v>57</v>
      </c>
      <c r="D21" s="500">
        <v>1367</v>
      </c>
      <c r="E21" s="252">
        <v>8</v>
      </c>
      <c r="F21" s="253">
        <v>17</v>
      </c>
      <c r="G21" s="499">
        <v>523</v>
      </c>
      <c r="H21" s="512">
        <v>8</v>
      </c>
      <c r="I21" s="434">
        <v>50</v>
      </c>
      <c r="J21" s="513">
        <v>693</v>
      </c>
      <c r="K21" s="434">
        <v>9</v>
      </c>
      <c r="L21" s="434">
        <v>48</v>
      </c>
      <c r="M21" s="434">
        <v>945</v>
      </c>
    </row>
    <row r="22" spans="1:13" s="46" customFormat="1" ht="39" customHeight="1">
      <c r="A22" s="617" t="s">
        <v>528</v>
      </c>
      <c r="B22" s="617"/>
      <c r="C22" s="617"/>
      <c r="D22" s="617"/>
      <c r="E22" s="617"/>
      <c r="F22" s="617"/>
      <c r="G22" s="617"/>
      <c r="H22" s="617"/>
      <c r="I22" s="617"/>
      <c r="J22" s="617"/>
    </row>
    <row r="23" spans="1:13">
      <c r="A23" s="618"/>
      <c r="B23" s="618"/>
      <c r="C23" s="618"/>
      <c r="D23" s="618"/>
      <c r="E23" s="618"/>
      <c r="F23" s="618"/>
      <c r="G23" s="618"/>
      <c r="H23" s="618"/>
      <c r="I23" s="618"/>
      <c r="J23" s="618"/>
    </row>
  </sheetData>
  <mergeCells count="18">
    <mergeCell ref="A22:J23"/>
    <mergeCell ref="C5:C6"/>
    <mergeCell ref="D5:D6"/>
    <mergeCell ref="B4:D4"/>
    <mergeCell ref="A4:A6"/>
    <mergeCell ref="E4:G4"/>
    <mergeCell ref="E5:E6"/>
    <mergeCell ref="F5:F6"/>
    <mergeCell ref="G5:G6"/>
    <mergeCell ref="B5:B6"/>
    <mergeCell ref="K4:M4"/>
    <mergeCell ref="K5:K6"/>
    <mergeCell ref="H5:H6"/>
    <mergeCell ref="I5:I6"/>
    <mergeCell ref="J5:J6"/>
    <mergeCell ref="H4:J4"/>
    <mergeCell ref="L5:L6"/>
    <mergeCell ref="M5:M6"/>
  </mergeCells>
  <phoneticPr fontId="2"/>
  <conditionalFormatting sqref="D7:D15 D17:D19">
    <cfRule type="cellIs" dxfId="3" priority="8" stopIfTrue="1" operator="equal">
      <formula>"χ"</formula>
    </cfRule>
  </conditionalFormatting>
  <conditionalFormatting sqref="G7:G8 G17:G20 G11:G15">
    <cfRule type="cellIs" dxfId="2" priority="3" stopIfTrue="1" operator="equal">
      <formula>"χ"</formula>
    </cfRule>
  </conditionalFormatting>
  <conditionalFormatting sqref="G9:G10 I9:I10">
    <cfRule type="cellIs" dxfId="1" priority="2" stopIfTrue="1" operator="equal">
      <formula>"χ"</formula>
    </cfRule>
  </conditionalFormatting>
  <conditionalFormatting sqref="L9:L10">
    <cfRule type="cellIs" dxfId="0" priority="1" stopIfTrue="1" operator="equal">
      <formula>"χ"</formula>
    </cfRule>
  </conditionalFormatting>
  <printOptions horizontalCentered="1"/>
  <pageMargins left="0.62992125984251968" right="0.19685039370078741" top="0.15748031496062992" bottom="0.39370078740157483" header="0.15748031496062992" footer="0.51181102362204722"/>
  <pageSetup paperSize="9" scale="99" orientation="landscape" verticalDpi="0" r:id="rId1"/>
  <headerFooter alignWithMargins="0">
    <oddFooter>&amp;C&amp;"ＭＳ 明朝,標準"３－⑦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M24"/>
  <sheetViews>
    <sheetView showGridLines="0" view="pageBreakPreview" zoomScaleNormal="100" zoomScaleSheetLayoutView="100" workbookViewId="0">
      <selection activeCell="D4" sqref="D4"/>
    </sheetView>
  </sheetViews>
  <sheetFormatPr defaultColWidth="9" defaultRowHeight="12"/>
  <cols>
    <col min="1" max="1" width="8.109375" style="77" customWidth="1"/>
    <col min="2" max="9" width="9.6640625" style="74" customWidth="1"/>
    <col min="10" max="10" width="12.109375" style="74" customWidth="1"/>
    <col min="11" max="11" width="11.88671875" style="74" customWidth="1"/>
    <col min="12" max="13" width="9.6640625" style="74" customWidth="1"/>
    <col min="14" max="16384" width="9" style="74"/>
  </cols>
  <sheetData>
    <row r="1" spans="1:13" s="5" customFormat="1" ht="26.25" customHeight="1">
      <c r="A1" s="83" t="s">
        <v>103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4" customFormat="1" ht="20.25" customHeight="1">
      <c r="A2" s="96" t="s">
        <v>519</v>
      </c>
    </row>
    <row r="3" spans="1:13" s="4" customFormat="1" ht="9" customHeight="1">
      <c r="A3" s="43"/>
    </row>
    <row r="4" spans="1:13" ht="21" customHeight="1" thickBot="1">
      <c r="A4" s="630"/>
      <c r="B4" s="631"/>
      <c r="C4" s="128"/>
      <c r="D4" s="128"/>
      <c r="E4" s="128"/>
      <c r="F4" s="129"/>
      <c r="G4" s="73"/>
      <c r="H4" s="73"/>
      <c r="I4" s="73"/>
      <c r="J4" s="73"/>
      <c r="K4" s="73"/>
      <c r="L4" s="73"/>
      <c r="M4" s="73"/>
    </row>
    <row r="5" spans="1:13" ht="24" customHeight="1" thickTop="1">
      <c r="A5" s="149"/>
      <c r="B5" s="632" t="s">
        <v>137</v>
      </c>
      <c r="C5" s="633"/>
      <c r="D5" s="633"/>
      <c r="E5" s="634"/>
      <c r="F5" s="635" t="s">
        <v>138</v>
      </c>
      <c r="G5" s="636"/>
      <c r="H5" s="636"/>
      <c r="I5" s="637"/>
      <c r="J5" s="635" t="s">
        <v>139</v>
      </c>
      <c r="K5" s="636"/>
      <c r="L5" s="636"/>
      <c r="M5" s="636"/>
    </row>
    <row r="6" spans="1:13" s="75" customFormat="1" ht="24" customHeight="1">
      <c r="A6" s="150"/>
      <c r="B6" s="153" t="s">
        <v>504</v>
      </c>
      <c r="C6" s="153" t="s">
        <v>492</v>
      </c>
      <c r="D6" s="154" t="s">
        <v>395</v>
      </c>
      <c r="E6" s="154" t="s">
        <v>140</v>
      </c>
      <c r="F6" s="153" t="s">
        <v>504</v>
      </c>
      <c r="G6" s="153" t="s">
        <v>492</v>
      </c>
      <c r="H6" s="154" t="s">
        <v>395</v>
      </c>
      <c r="I6" s="154" t="s">
        <v>140</v>
      </c>
      <c r="J6" s="153" t="s">
        <v>516</v>
      </c>
      <c r="K6" s="153" t="s">
        <v>429</v>
      </c>
      <c r="L6" s="154" t="s">
        <v>395</v>
      </c>
      <c r="M6" s="298" t="s">
        <v>140</v>
      </c>
    </row>
    <row r="7" spans="1:13" s="76" customFormat="1" ht="16.5" customHeight="1">
      <c r="A7" s="151"/>
      <c r="B7" s="155" t="s">
        <v>415</v>
      </c>
      <c r="C7" s="155" t="s">
        <v>415</v>
      </c>
      <c r="D7" s="155" t="s">
        <v>415</v>
      </c>
      <c r="E7" s="155" t="s">
        <v>141</v>
      </c>
      <c r="F7" s="155" t="s">
        <v>142</v>
      </c>
      <c r="G7" s="155" t="s">
        <v>142</v>
      </c>
      <c r="H7" s="156" t="s">
        <v>142</v>
      </c>
      <c r="I7" s="155" t="s">
        <v>141</v>
      </c>
      <c r="J7" s="155" t="s">
        <v>396</v>
      </c>
      <c r="K7" s="155" t="s">
        <v>396</v>
      </c>
      <c r="L7" s="156" t="s">
        <v>396</v>
      </c>
      <c r="M7" s="152" t="s">
        <v>141</v>
      </c>
    </row>
    <row r="8" spans="1:13" ht="24.9" customHeight="1">
      <c r="A8" s="256" t="s">
        <v>157</v>
      </c>
      <c r="B8" s="257">
        <v>16059</v>
      </c>
      <c r="C8" s="258">
        <v>16264</v>
      </c>
      <c r="D8" s="299">
        <f>B8-C8</f>
        <v>-205</v>
      </c>
      <c r="E8" s="302">
        <f>D8/C8*100</f>
        <v>-1.2604525332021643</v>
      </c>
      <c r="F8" s="257">
        <v>122004</v>
      </c>
      <c r="G8" s="258">
        <v>116265</v>
      </c>
      <c r="H8" s="299">
        <f>F8-G8</f>
        <v>5739</v>
      </c>
      <c r="I8" s="304">
        <f>H8/G8*100</f>
        <v>4.9361372726099866</v>
      </c>
      <c r="J8" s="257">
        <v>4157893</v>
      </c>
      <c r="K8" s="258">
        <v>4043180</v>
      </c>
      <c r="L8" s="299">
        <f>J8-K8</f>
        <v>114713</v>
      </c>
      <c r="M8" s="259">
        <f>L8/K8*100</f>
        <v>2.8371974534895799</v>
      </c>
    </row>
    <row r="9" spans="1:13" ht="24.9" customHeight="1">
      <c r="A9" s="239" t="s">
        <v>158</v>
      </c>
      <c r="B9" s="260">
        <v>12888</v>
      </c>
      <c r="C9" s="261">
        <v>13183</v>
      </c>
      <c r="D9" s="300">
        <f t="shared" ref="D9:D23" si="0">B9-C9</f>
        <v>-295</v>
      </c>
      <c r="E9" s="302">
        <f t="shared" ref="E9:E23" si="1">D9/C9*100</f>
        <v>-2.2377304103770008</v>
      </c>
      <c r="F9" s="260">
        <v>99702</v>
      </c>
      <c r="G9" s="261">
        <v>95549</v>
      </c>
      <c r="H9" s="300">
        <f t="shared" ref="H9:H23" si="2">F9-G9</f>
        <v>4153</v>
      </c>
      <c r="I9" s="263">
        <f t="shared" ref="I9:I23" si="3">H9/G9*100</f>
        <v>4.3464609781368724</v>
      </c>
      <c r="J9" s="260">
        <v>3476287</v>
      </c>
      <c r="K9" s="261">
        <v>3406084</v>
      </c>
      <c r="L9" s="300">
        <f t="shared" ref="L9:L23" si="4">J9-K9</f>
        <v>70203</v>
      </c>
      <c r="M9" s="262">
        <f t="shared" ref="M9:M23" si="5">L9/K9*100</f>
        <v>2.061105950411088</v>
      </c>
    </row>
    <row r="10" spans="1:13" ht="24.9" customHeight="1">
      <c r="A10" s="239" t="s">
        <v>143</v>
      </c>
      <c r="B10" s="260">
        <v>6179</v>
      </c>
      <c r="C10" s="261">
        <v>6114</v>
      </c>
      <c r="D10" s="300">
        <f t="shared" si="0"/>
        <v>65</v>
      </c>
      <c r="E10" s="302">
        <f t="shared" si="1"/>
        <v>1.0631337912986589</v>
      </c>
      <c r="F10" s="260">
        <v>57021</v>
      </c>
      <c r="G10" s="261">
        <v>53434</v>
      </c>
      <c r="H10" s="300">
        <f t="shared" si="2"/>
        <v>3587</v>
      </c>
      <c r="I10" s="263">
        <f t="shared" si="3"/>
        <v>6.7129542987610886</v>
      </c>
      <c r="J10" s="260">
        <v>2326270</v>
      </c>
      <c r="K10" s="261">
        <v>2292056</v>
      </c>
      <c r="L10" s="300">
        <f t="shared" si="4"/>
        <v>34214</v>
      </c>
      <c r="M10" s="262">
        <f t="shared" si="5"/>
        <v>1.4927209457360553</v>
      </c>
    </row>
    <row r="11" spans="1:13" ht="24.9" customHeight="1">
      <c r="A11" s="239" t="s">
        <v>144</v>
      </c>
      <c r="B11" s="260">
        <v>1280</v>
      </c>
      <c r="C11" s="261">
        <v>1388</v>
      </c>
      <c r="D11" s="300">
        <f t="shared" si="0"/>
        <v>-108</v>
      </c>
      <c r="E11" s="302">
        <f t="shared" si="1"/>
        <v>-7.7809798270893378</v>
      </c>
      <c r="F11" s="260">
        <v>8943</v>
      </c>
      <c r="G11" s="261">
        <v>8754</v>
      </c>
      <c r="H11" s="300">
        <f t="shared" si="2"/>
        <v>189</v>
      </c>
      <c r="I11" s="263">
        <f t="shared" si="3"/>
        <v>2.1590130226182316</v>
      </c>
      <c r="J11" s="260">
        <v>305064</v>
      </c>
      <c r="K11" s="261">
        <v>266283</v>
      </c>
      <c r="L11" s="300">
        <f t="shared" si="4"/>
        <v>38781</v>
      </c>
      <c r="M11" s="262">
        <f t="shared" si="5"/>
        <v>14.563828708554432</v>
      </c>
    </row>
    <row r="12" spans="1:13" ht="24.9" customHeight="1">
      <c r="A12" s="239" t="s">
        <v>145</v>
      </c>
      <c r="B12" s="260">
        <v>412</v>
      </c>
      <c r="C12" s="261">
        <v>449</v>
      </c>
      <c r="D12" s="300">
        <f t="shared" si="0"/>
        <v>-37</v>
      </c>
      <c r="E12" s="302">
        <f t="shared" si="1"/>
        <v>-8.2405345211581285</v>
      </c>
      <c r="F12" s="260">
        <v>2807</v>
      </c>
      <c r="G12" s="261">
        <v>2852</v>
      </c>
      <c r="H12" s="300">
        <f t="shared" si="2"/>
        <v>-45</v>
      </c>
      <c r="I12" s="263">
        <f t="shared" si="3"/>
        <v>-1.5778401122019634</v>
      </c>
      <c r="J12" s="260">
        <v>67528</v>
      </c>
      <c r="K12" s="261">
        <v>64858</v>
      </c>
      <c r="L12" s="300">
        <f t="shared" si="4"/>
        <v>2670</v>
      </c>
      <c r="M12" s="262">
        <f t="shared" si="5"/>
        <v>4.1166856825680718</v>
      </c>
    </row>
    <row r="13" spans="1:13" ht="24.9" customHeight="1">
      <c r="A13" s="240" t="s">
        <v>146</v>
      </c>
      <c r="B13" s="264">
        <v>377</v>
      </c>
      <c r="C13" s="265">
        <v>402</v>
      </c>
      <c r="D13" s="300">
        <f t="shared" si="0"/>
        <v>-25</v>
      </c>
      <c r="E13" s="302">
        <f t="shared" si="1"/>
        <v>-6.2189054726368163</v>
      </c>
      <c r="F13" s="264">
        <v>2742</v>
      </c>
      <c r="G13" s="265">
        <v>2737</v>
      </c>
      <c r="H13" s="300">
        <f t="shared" si="2"/>
        <v>5</v>
      </c>
      <c r="I13" s="267">
        <f t="shared" si="3"/>
        <v>0.18268176835951772</v>
      </c>
      <c r="J13" s="264">
        <v>57411</v>
      </c>
      <c r="K13" s="265">
        <v>54192</v>
      </c>
      <c r="L13" s="300">
        <f t="shared" si="4"/>
        <v>3219</v>
      </c>
      <c r="M13" s="266">
        <f t="shared" si="5"/>
        <v>5.9399911426040743</v>
      </c>
    </row>
    <row r="14" spans="1:13" ht="24.9" customHeight="1">
      <c r="A14" s="239" t="s">
        <v>147</v>
      </c>
      <c r="B14" s="260">
        <v>258</v>
      </c>
      <c r="C14" s="261">
        <v>283</v>
      </c>
      <c r="D14" s="300">
        <f t="shared" si="0"/>
        <v>-25</v>
      </c>
      <c r="E14" s="302">
        <f t="shared" si="1"/>
        <v>-8.8339222614840995</v>
      </c>
      <c r="F14" s="260">
        <v>1559</v>
      </c>
      <c r="G14" s="261">
        <v>1780</v>
      </c>
      <c r="H14" s="300">
        <f t="shared" si="2"/>
        <v>-221</v>
      </c>
      <c r="I14" s="263">
        <f t="shared" si="3"/>
        <v>-12.415730337078653</v>
      </c>
      <c r="J14" s="260">
        <v>32625</v>
      </c>
      <c r="K14" s="261">
        <v>34759</v>
      </c>
      <c r="L14" s="300">
        <f t="shared" si="4"/>
        <v>-2134</v>
      </c>
      <c r="M14" s="262">
        <f t="shared" si="5"/>
        <v>-6.1394171293765645</v>
      </c>
    </row>
    <row r="15" spans="1:13" ht="24.9" customHeight="1">
      <c r="A15" s="239" t="s">
        <v>148</v>
      </c>
      <c r="B15" s="260">
        <v>600</v>
      </c>
      <c r="C15" s="261">
        <v>628</v>
      </c>
      <c r="D15" s="300">
        <f t="shared" si="0"/>
        <v>-28</v>
      </c>
      <c r="E15" s="302">
        <f t="shared" si="1"/>
        <v>-4.4585987261146496</v>
      </c>
      <c r="F15" s="260">
        <v>3839</v>
      </c>
      <c r="G15" s="261">
        <v>3717</v>
      </c>
      <c r="H15" s="300">
        <f t="shared" si="2"/>
        <v>122</v>
      </c>
      <c r="I15" s="263">
        <f t="shared" si="3"/>
        <v>3.2822168415388755</v>
      </c>
      <c r="J15" s="260">
        <v>92409</v>
      </c>
      <c r="K15" s="261">
        <v>87748</v>
      </c>
      <c r="L15" s="300">
        <f t="shared" si="4"/>
        <v>4661</v>
      </c>
      <c r="M15" s="262">
        <f t="shared" si="5"/>
        <v>5.31180197839267</v>
      </c>
    </row>
    <row r="16" spans="1:13" ht="24.9" customHeight="1">
      <c r="A16" s="239" t="s">
        <v>149</v>
      </c>
      <c r="B16" s="260">
        <v>487</v>
      </c>
      <c r="C16" s="261">
        <v>497</v>
      </c>
      <c r="D16" s="300">
        <f t="shared" si="0"/>
        <v>-10</v>
      </c>
      <c r="E16" s="302">
        <f t="shared" si="1"/>
        <v>-2.0120724346076457</v>
      </c>
      <c r="F16" s="260">
        <v>2918</v>
      </c>
      <c r="G16" s="261">
        <v>2951</v>
      </c>
      <c r="H16" s="300">
        <f t="shared" si="2"/>
        <v>-33</v>
      </c>
      <c r="I16" s="263">
        <f t="shared" si="3"/>
        <v>-1.1182649949169774</v>
      </c>
      <c r="J16" s="260">
        <v>64962</v>
      </c>
      <c r="K16" s="261">
        <v>61768</v>
      </c>
      <c r="L16" s="300">
        <f t="shared" si="4"/>
        <v>3194</v>
      </c>
      <c r="M16" s="262">
        <f t="shared" si="5"/>
        <v>5.1709623105815314</v>
      </c>
    </row>
    <row r="17" spans="1:13" ht="24.9" customHeight="1">
      <c r="A17" s="239" t="s">
        <v>150</v>
      </c>
      <c r="B17" s="260">
        <v>407</v>
      </c>
      <c r="C17" s="261">
        <v>381</v>
      </c>
      <c r="D17" s="300">
        <f t="shared" si="0"/>
        <v>26</v>
      </c>
      <c r="E17" s="302">
        <f t="shared" si="1"/>
        <v>6.8241469816272966</v>
      </c>
      <c r="F17" s="260">
        <v>2657</v>
      </c>
      <c r="G17" s="261">
        <v>2514</v>
      </c>
      <c r="H17" s="300">
        <f t="shared" si="2"/>
        <v>143</v>
      </c>
      <c r="I17" s="263">
        <f t="shared" si="3"/>
        <v>5.688146380270485</v>
      </c>
      <c r="J17" s="260">
        <v>102855</v>
      </c>
      <c r="K17" s="261">
        <v>113550</v>
      </c>
      <c r="L17" s="300">
        <f t="shared" si="4"/>
        <v>-10695</v>
      </c>
      <c r="M17" s="262">
        <f t="shared" si="5"/>
        <v>-9.4187582562747689</v>
      </c>
    </row>
    <row r="18" spans="1:13" ht="24.9" customHeight="1">
      <c r="A18" s="239" t="s">
        <v>151</v>
      </c>
      <c r="B18" s="260">
        <v>306</v>
      </c>
      <c r="C18" s="261">
        <v>304</v>
      </c>
      <c r="D18" s="300">
        <f t="shared" si="0"/>
        <v>2</v>
      </c>
      <c r="E18" s="302">
        <f t="shared" si="1"/>
        <v>0.6578947368421052</v>
      </c>
      <c r="F18" s="260">
        <v>2612</v>
      </c>
      <c r="G18" s="261">
        <v>2267</v>
      </c>
      <c r="H18" s="300">
        <f t="shared" si="2"/>
        <v>345</v>
      </c>
      <c r="I18" s="263">
        <f t="shared" si="3"/>
        <v>15.218350242611381</v>
      </c>
      <c r="J18" s="260">
        <v>83756</v>
      </c>
      <c r="K18" s="261">
        <v>74517</v>
      </c>
      <c r="L18" s="300">
        <f t="shared" si="4"/>
        <v>9239</v>
      </c>
      <c r="M18" s="262">
        <f t="shared" si="5"/>
        <v>12.398513090972529</v>
      </c>
    </row>
    <row r="19" spans="1:13" ht="24.9" customHeight="1">
      <c r="A19" s="239" t="s">
        <v>152</v>
      </c>
      <c r="B19" s="260">
        <v>313</v>
      </c>
      <c r="C19" s="261">
        <v>348</v>
      </c>
      <c r="D19" s="300">
        <f t="shared" si="0"/>
        <v>-35</v>
      </c>
      <c r="E19" s="302">
        <f t="shared" si="1"/>
        <v>-10.057471264367816</v>
      </c>
      <c r="F19" s="260">
        <v>1396</v>
      </c>
      <c r="G19" s="261">
        <v>1417</v>
      </c>
      <c r="H19" s="300">
        <f t="shared" si="2"/>
        <v>-21</v>
      </c>
      <c r="I19" s="263">
        <f t="shared" si="3"/>
        <v>-1.4820042342978124</v>
      </c>
      <c r="J19" s="260">
        <v>21459</v>
      </c>
      <c r="K19" s="261">
        <v>24097</v>
      </c>
      <c r="L19" s="300">
        <f t="shared" si="4"/>
        <v>-2638</v>
      </c>
      <c r="M19" s="262">
        <f t="shared" si="5"/>
        <v>-10.947420840768562</v>
      </c>
    </row>
    <row r="20" spans="1:13" ht="24.9" customHeight="1">
      <c r="A20" s="239" t="s">
        <v>153</v>
      </c>
      <c r="B20" s="260">
        <v>544</v>
      </c>
      <c r="C20" s="261">
        <v>526</v>
      </c>
      <c r="D20" s="300">
        <f t="shared" si="0"/>
        <v>18</v>
      </c>
      <c r="E20" s="302">
        <f t="shared" si="1"/>
        <v>3.4220532319391634</v>
      </c>
      <c r="F20" s="260">
        <v>3591</v>
      </c>
      <c r="G20" s="261">
        <v>3604</v>
      </c>
      <c r="H20" s="300">
        <f t="shared" si="2"/>
        <v>-13</v>
      </c>
      <c r="I20" s="263">
        <f t="shared" si="3"/>
        <v>-0.3607103218645949</v>
      </c>
      <c r="J20" s="260">
        <v>83694</v>
      </c>
      <c r="K20" s="261">
        <v>84548</v>
      </c>
      <c r="L20" s="300">
        <f t="shared" si="4"/>
        <v>-854</v>
      </c>
      <c r="M20" s="262">
        <f t="shared" si="5"/>
        <v>-1.010077115957799</v>
      </c>
    </row>
    <row r="21" spans="1:13" ht="24.9" customHeight="1">
      <c r="A21" s="239" t="s">
        <v>154</v>
      </c>
      <c r="B21" s="260">
        <v>280</v>
      </c>
      <c r="C21" s="261">
        <v>291</v>
      </c>
      <c r="D21" s="300">
        <f t="shared" si="0"/>
        <v>-11</v>
      </c>
      <c r="E21" s="302">
        <f t="shared" si="1"/>
        <v>-3.7800687285223367</v>
      </c>
      <c r="F21" s="260">
        <v>1540</v>
      </c>
      <c r="G21" s="261">
        <v>1619</v>
      </c>
      <c r="H21" s="300">
        <f t="shared" si="2"/>
        <v>-79</v>
      </c>
      <c r="I21" s="263">
        <f t="shared" si="3"/>
        <v>-4.8795552810376774</v>
      </c>
      <c r="J21" s="260">
        <v>39738</v>
      </c>
      <c r="K21" s="261">
        <v>40418</v>
      </c>
      <c r="L21" s="300">
        <f t="shared" si="4"/>
        <v>-680</v>
      </c>
      <c r="M21" s="262">
        <f t="shared" si="5"/>
        <v>-1.6824187243307438</v>
      </c>
    </row>
    <row r="22" spans="1:13" ht="24.9" customHeight="1">
      <c r="A22" s="239" t="s">
        <v>155</v>
      </c>
      <c r="B22" s="260">
        <v>1155</v>
      </c>
      <c r="C22" s="261">
        <v>1301</v>
      </c>
      <c r="D22" s="300">
        <f t="shared" si="0"/>
        <v>-146</v>
      </c>
      <c r="E22" s="302">
        <f t="shared" si="1"/>
        <v>-11.222136817832437</v>
      </c>
      <c r="F22" s="260">
        <v>5583</v>
      </c>
      <c r="G22" s="261">
        <v>6019</v>
      </c>
      <c r="H22" s="300">
        <f t="shared" si="2"/>
        <v>-436</v>
      </c>
      <c r="I22" s="263">
        <f t="shared" si="3"/>
        <v>-7.2437281940521681</v>
      </c>
      <c r="J22" s="260">
        <v>113196</v>
      </c>
      <c r="K22" s="261">
        <v>131479</v>
      </c>
      <c r="L22" s="300">
        <f t="shared" si="4"/>
        <v>-18283</v>
      </c>
      <c r="M22" s="262">
        <f t="shared" si="5"/>
        <v>-13.905642726214834</v>
      </c>
    </row>
    <row r="23" spans="1:13" ht="24.9" customHeight="1">
      <c r="A23" s="241" t="s">
        <v>156</v>
      </c>
      <c r="B23" s="268">
        <v>290</v>
      </c>
      <c r="C23" s="269">
        <v>271</v>
      </c>
      <c r="D23" s="301">
        <f t="shared" si="0"/>
        <v>19</v>
      </c>
      <c r="E23" s="303">
        <f t="shared" si="1"/>
        <v>7.0110701107011062</v>
      </c>
      <c r="F23" s="268">
        <v>2494</v>
      </c>
      <c r="G23" s="269">
        <v>1884</v>
      </c>
      <c r="H23" s="301">
        <f t="shared" si="2"/>
        <v>610</v>
      </c>
      <c r="I23" s="271">
        <f t="shared" si="3"/>
        <v>32.377919320594479</v>
      </c>
      <c r="J23" s="268">
        <v>85320</v>
      </c>
      <c r="K23" s="269">
        <v>75811</v>
      </c>
      <c r="L23" s="301">
        <f t="shared" si="4"/>
        <v>9509</v>
      </c>
      <c r="M23" s="270">
        <f t="shared" si="5"/>
        <v>12.543034651963437</v>
      </c>
    </row>
    <row r="24" spans="1:13" ht="13.5" customHeight="1">
      <c r="A24" s="327"/>
      <c r="K24" s="638" t="s">
        <v>501</v>
      </c>
      <c r="L24" s="638"/>
      <c r="M24" s="638"/>
    </row>
  </sheetData>
  <mergeCells count="5">
    <mergeCell ref="A4:B4"/>
    <mergeCell ref="B5:E5"/>
    <mergeCell ref="F5:I5"/>
    <mergeCell ref="J5:M5"/>
    <mergeCell ref="K24:M24"/>
  </mergeCells>
  <phoneticPr fontId="2"/>
  <printOptions horizontalCentered="1"/>
  <pageMargins left="0.98425196850393704" right="0.19685039370078741" top="0.19685039370078741" bottom="0.19685039370078741" header="0.43307086614173229" footer="0.51181102362204722"/>
  <pageSetup paperSize="9" orientation="landscape" verticalDpi="0" r:id="rId1"/>
  <headerFooter alignWithMargins="0">
    <oddFooter xml:space="preserve">&amp;C&amp;"ＭＳ 明朝,標準"３－⑧&amp;"ＭＳ Ｐゴシック,標準"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1:AD34"/>
  <sheetViews>
    <sheetView showGridLines="0" view="pageBreakPreview" zoomScaleNormal="100" zoomScaleSheetLayoutView="100" workbookViewId="0"/>
  </sheetViews>
  <sheetFormatPr defaultColWidth="9" defaultRowHeight="13.2"/>
  <cols>
    <col min="1" max="1" width="11" style="55" customWidth="1"/>
    <col min="2" max="3" width="7.44140625" style="56" bestFit="1" customWidth="1"/>
    <col min="4" max="4" width="10.6640625" style="56" customWidth="1"/>
    <col min="5" max="5" width="7.44140625" style="56" bestFit="1" customWidth="1"/>
    <col min="6" max="6" width="7.44140625" style="55" bestFit="1" customWidth="1"/>
    <col min="7" max="7" width="10.6640625" style="56" customWidth="1"/>
    <col min="8" max="9" width="7.44140625" style="56" bestFit="1" customWidth="1"/>
    <col min="10" max="10" width="10.6640625" style="56" customWidth="1"/>
    <col min="11" max="12" width="7.44140625" style="56" customWidth="1"/>
    <col min="13" max="13" width="10.6640625" style="56" customWidth="1"/>
    <col min="14" max="15" width="7.44140625" style="56" customWidth="1"/>
    <col min="16" max="16" width="10.6640625" style="56" customWidth="1"/>
    <col min="17" max="18" width="7.44140625" style="56" customWidth="1"/>
    <col min="19" max="19" width="10.6640625" style="56" customWidth="1"/>
    <col min="20" max="21" width="7.44140625" style="56" customWidth="1"/>
    <col min="22" max="22" width="7.77734375" style="55" customWidth="1"/>
    <col min="23" max="23" width="8.109375" style="55" customWidth="1"/>
    <col min="24" max="24" width="8.21875" style="55" bestFit="1" customWidth="1"/>
    <col min="25" max="30" width="6.88671875" style="55" customWidth="1"/>
    <col min="31" max="16384" width="9" style="55"/>
  </cols>
  <sheetData>
    <row r="1" spans="1:30" s="1" customFormat="1" ht="24.75" customHeight="1">
      <c r="A1" s="93" t="s">
        <v>104</v>
      </c>
      <c r="F1" s="93"/>
    </row>
    <row r="2" spans="1:30" s="1" customFormat="1" ht="19.5" customHeight="1">
      <c r="A2" s="94" t="s">
        <v>385</v>
      </c>
      <c r="B2" s="2"/>
      <c r="C2" s="2"/>
      <c r="D2" s="2"/>
      <c r="E2" s="2"/>
      <c r="F2" s="9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30" ht="15.75" customHeight="1">
      <c r="A3" s="50"/>
      <c r="B3" s="51"/>
      <c r="C3" s="51"/>
      <c r="D3" s="51"/>
      <c r="E3" s="52"/>
      <c r="F3" s="50"/>
      <c r="G3" s="51"/>
      <c r="H3" s="51"/>
      <c r="I3" s="5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0"/>
      <c r="W3" s="50"/>
      <c r="X3" s="50"/>
      <c r="Y3" s="50"/>
      <c r="Z3" s="50"/>
      <c r="AA3" s="50"/>
      <c r="AB3" s="50"/>
      <c r="AC3" s="53"/>
      <c r="AD3" s="54"/>
    </row>
    <row r="4" spans="1:30" ht="13.5" customHeight="1" thickBot="1">
      <c r="A4" s="50"/>
      <c r="B4" s="52"/>
      <c r="C4" s="50"/>
      <c r="D4" s="51"/>
      <c r="E4" s="51"/>
      <c r="F4" s="56"/>
      <c r="G4" s="52"/>
      <c r="H4" s="52"/>
      <c r="I4" s="52"/>
      <c r="J4" s="52"/>
      <c r="K4" s="52"/>
      <c r="L4" s="52"/>
      <c r="M4" s="52"/>
      <c r="N4" s="518"/>
      <c r="O4" s="518"/>
      <c r="P4" s="518"/>
      <c r="Q4" s="642" t="s">
        <v>106</v>
      </c>
      <c r="R4" s="642"/>
      <c r="S4" s="642"/>
      <c r="T4" s="50"/>
      <c r="U4" s="50"/>
      <c r="V4" s="54"/>
    </row>
    <row r="5" spans="1:30" ht="20.25" customHeight="1" thickTop="1">
      <c r="A5" s="643" t="s">
        <v>84</v>
      </c>
      <c r="B5" s="639" t="s">
        <v>492</v>
      </c>
      <c r="C5" s="640"/>
      <c r="D5" s="641"/>
      <c r="E5" s="645" t="s">
        <v>502</v>
      </c>
      <c r="F5" s="646"/>
      <c r="G5" s="647"/>
      <c r="H5" s="639" t="s">
        <v>503</v>
      </c>
      <c r="I5" s="640"/>
      <c r="J5" s="641"/>
      <c r="K5" s="648" t="s">
        <v>515</v>
      </c>
      <c r="L5" s="649"/>
      <c r="M5" s="650"/>
      <c r="N5" s="648" t="s">
        <v>516</v>
      </c>
      <c r="O5" s="649"/>
      <c r="P5" s="650"/>
      <c r="Q5" s="648" t="s">
        <v>504</v>
      </c>
      <c r="R5" s="649"/>
      <c r="S5" s="649"/>
      <c r="T5" s="55"/>
      <c r="U5" s="55"/>
    </row>
    <row r="6" spans="1:30" ht="25.5" customHeight="1">
      <c r="A6" s="644"/>
      <c r="B6" s="435" t="s">
        <v>33</v>
      </c>
      <c r="C6" s="435" t="s">
        <v>56</v>
      </c>
      <c r="D6" s="436" t="s">
        <v>129</v>
      </c>
      <c r="E6" s="57" t="s">
        <v>33</v>
      </c>
      <c r="F6" s="57" t="s">
        <v>56</v>
      </c>
      <c r="G6" s="147" t="s">
        <v>129</v>
      </c>
      <c r="H6" s="435" t="s">
        <v>33</v>
      </c>
      <c r="I6" s="435" t="s">
        <v>56</v>
      </c>
      <c r="J6" s="436" t="s">
        <v>129</v>
      </c>
      <c r="K6" s="436" t="s">
        <v>33</v>
      </c>
      <c r="L6" s="436" t="s">
        <v>56</v>
      </c>
      <c r="M6" s="477" t="s">
        <v>129</v>
      </c>
      <c r="N6" s="436" t="s">
        <v>33</v>
      </c>
      <c r="O6" s="436" t="s">
        <v>56</v>
      </c>
      <c r="P6" s="477" t="s">
        <v>129</v>
      </c>
      <c r="Q6" s="436" t="s">
        <v>33</v>
      </c>
      <c r="R6" s="436" t="s">
        <v>56</v>
      </c>
      <c r="S6" s="436" t="s">
        <v>129</v>
      </c>
      <c r="T6" s="55"/>
      <c r="U6" s="55"/>
    </row>
    <row r="7" spans="1:30" ht="17.25" customHeight="1">
      <c r="A7" s="157" t="s">
        <v>159</v>
      </c>
      <c r="B7" s="273">
        <v>53</v>
      </c>
      <c r="C7" s="274">
        <v>1837</v>
      </c>
      <c r="D7" s="274">
        <v>3729767</v>
      </c>
      <c r="E7" s="233">
        <v>53</v>
      </c>
      <c r="F7" s="272">
        <v>1898</v>
      </c>
      <c r="G7" s="272">
        <v>3470586</v>
      </c>
      <c r="H7" s="273">
        <v>53</v>
      </c>
      <c r="I7" s="274">
        <v>1967</v>
      </c>
      <c r="J7" s="274">
        <v>3743859</v>
      </c>
      <c r="K7" s="273">
        <v>51</v>
      </c>
      <c r="L7" s="274">
        <v>2046</v>
      </c>
      <c r="M7" s="478">
        <v>3865027</v>
      </c>
      <c r="N7" s="274">
        <v>46</v>
      </c>
      <c r="O7" s="274">
        <v>1908</v>
      </c>
      <c r="P7" s="274">
        <v>3834842</v>
      </c>
      <c r="Q7" s="273">
        <v>46</v>
      </c>
      <c r="R7" s="274">
        <v>1687</v>
      </c>
      <c r="S7" s="274">
        <v>3414959</v>
      </c>
      <c r="T7" s="55"/>
      <c r="U7" s="55"/>
    </row>
    <row r="8" spans="1:30" ht="17.25" customHeight="1">
      <c r="A8" s="145" t="s">
        <v>55</v>
      </c>
      <c r="B8" s="236">
        <v>5</v>
      </c>
      <c r="C8" s="275">
        <v>176</v>
      </c>
      <c r="D8" s="275">
        <v>442137</v>
      </c>
      <c r="E8" s="234">
        <v>6</v>
      </c>
      <c r="F8" s="254">
        <v>204</v>
      </c>
      <c r="G8" s="254">
        <v>317779</v>
      </c>
      <c r="H8" s="236">
        <v>5</v>
      </c>
      <c r="I8" s="275">
        <v>136</v>
      </c>
      <c r="J8" s="275">
        <v>169313</v>
      </c>
      <c r="K8" s="236">
        <v>5</v>
      </c>
      <c r="L8" s="275">
        <v>128</v>
      </c>
      <c r="M8" s="479">
        <v>155370</v>
      </c>
      <c r="N8" s="275">
        <v>4</v>
      </c>
      <c r="O8" s="275">
        <v>39</v>
      </c>
      <c r="P8" s="275">
        <v>33532</v>
      </c>
      <c r="Q8" s="236">
        <v>5</v>
      </c>
      <c r="R8" s="275">
        <v>110</v>
      </c>
      <c r="S8" s="275">
        <v>129410</v>
      </c>
      <c r="T8" s="55"/>
      <c r="U8" s="55"/>
    </row>
    <row r="9" spans="1:30" ht="17.25" customHeight="1">
      <c r="A9" s="145" t="s">
        <v>54</v>
      </c>
      <c r="B9" s="236">
        <v>1</v>
      </c>
      <c r="C9" s="275">
        <v>11</v>
      </c>
      <c r="D9" s="275" t="s">
        <v>402</v>
      </c>
      <c r="E9" s="234">
        <v>1</v>
      </c>
      <c r="F9" s="254">
        <v>11</v>
      </c>
      <c r="G9" s="254" t="s">
        <v>402</v>
      </c>
      <c r="H9" s="236">
        <v>1</v>
      </c>
      <c r="I9" s="275">
        <v>11</v>
      </c>
      <c r="J9" s="275" t="s">
        <v>402</v>
      </c>
      <c r="K9" s="236">
        <v>1</v>
      </c>
      <c r="L9" s="275">
        <v>11</v>
      </c>
      <c r="M9" s="479" t="s">
        <v>402</v>
      </c>
      <c r="N9" s="275">
        <v>1</v>
      </c>
      <c r="O9" s="275">
        <v>11</v>
      </c>
      <c r="P9" s="275" t="s">
        <v>424</v>
      </c>
      <c r="Q9" s="236" t="s">
        <v>520</v>
      </c>
      <c r="R9" s="275" t="s">
        <v>521</v>
      </c>
      <c r="S9" s="275" t="s">
        <v>522</v>
      </c>
      <c r="T9" s="55"/>
      <c r="U9" s="55"/>
    </row>
    <row r="10" spans="1:30" ht="17.25" customHeight="1">
      <c r="A10" s="145" t="s">
        <v>53</v>
      </c>
      <c r="B10" s="236">
        <v>7</v>
      </c>
      <c r="C10" s="275">
        <v>444</v>
      </c>
      <c r="D10" s="275">
        <v>952727</v>
      </c>
      <c r="E10" s="234">
        <v>7</v>
      </c>
      <c r="F10" s="254">
        <v>511</v>
      </c>
      <c r="G10" s="254">
        <v>746323</v>
      </c>
      <c r="H10" s="236">
        <v>7</v>
      </c>
      <c r="I10" s="275">
        <v>530</v>
      </c>
      <c r="J10" s="275">
        <v>538369</v>
      </c>
      <c r="K10" s="236">
        <v>7</v>
      </c>
      <c r="L10" s="275">
        <v>505</v>
      </c>
      <c r="M10" s="479">
        <v>590623</v>
      </c>
      <c r="N10" s="275">
        <v>6</v>
      </c>
      <c r="O10" s="275">
        <v>508</v>
      </c>
      <c r="P10" s="275">
        <v>580110</v>
      </c>
      <c r="Q10" s="236">
        <v>5</v>
      </c>
      <c r="R10" s="275">
        <v>370</v>
      </c>
      <c r="S10" s="275">
        <v>739348</v>
      </c>
      <c r="T10" s="55"/>
      <c r="U10" s="55"/>
    </row>
    <row r="11" spans="1:30" ht="17.25" customHeight="1">
      <c r="A11" s="145" t="s">
        <v>52</v>
      </c>
      <c r="B11" s="236">
        <v>2</v>
      </c>
      <c r="C11" s="275">
        <v>47</v>
      </c>
      <c r="D11" s="275" t="s">
        <v>402</v>
      </c>
      <c r="E11" s="234">
        <v>1</v>
      </c>
      <c r="F11" s="254">
        <v>11</v>
      </c>
      <c r="G11" s="254" t="s">
        <v>431</v>
      </c>
      <c r="H11" s="236">
        <v>2</v>
      </c>
      <c r="I11" s="275">
        <v>41</v>
      </c>
      <c r="J11" s="275" t="s">
        <v>402</v>
      </c>
      <c r="K11" s="236">
        <v>2</v>
      </c>
      <c r="L11" s="275">
        <v>40</v>
      </c>
      <c r="M11" s="479" t="s">
        <v>402</v>
      </c>
      <c r="N11" s="275">
        <v>2</v>
      </c>
      <c r="O11" s="275">
        <v>38</v>
      </c>
      <c r="P11" s="275" t="s">
        <v>424</v>
      </c>
      <c r="Q11" s="236">
        <v>2</v>
      </c>
      <c r="R11" s="275">
        <v>17</v>
      </c>
      <c r="S11" s="275" t="s">
        <v>424</v>
      </c>
      <c r="T11" s="55"/>
      <c r="U11" s="55"/>
    </row>
    <row r="12" spans="1:30" ht="17.25" customHeight="1">
      <c r="A12" s="145" t="s">
        <v>51</v>
      </c>
      <c r="B12" s="236">
        <v>1</v>
      </c>
      <c r="C12" s="275">
        <v>6</v>
      </c>
      <c r="D12" s="275" t="s">
        <v>402</v>
      </c>
      <c r="E12" s="234">
        <v>2</v>
      </c>
      <c r="F12" s="254">
        <v>19</v>
      </c>
      <c r="G12" s="254" t="s">
        <v>402</v>
      </c>
      <c r="H12" s="236">
        <v>2</v>
      </c>
      <c r="I12" s="275">
        <v>18</v>
      </c>
      <c r="J12" s="275" t="s">
        <v>402</v>
      </c>
      <c r="K12" s="236">
        <v>2</v>
      </c>
      <c r="L12" s="275">
        <v>21</v>
      </c>
      <c r="M12" s="479" t="s">
        <v>402</v>
      </c>
      <c r="N12" s="275">
        <v>2</v>
      </c>
      <c r="O12" s="275">
        <v>24</v>
      </c>
      <c r="P12" s="275" t="s">
        <v>424</v>
      </c>
      <c r="Q12" s="236">
        <v>2</v>
      </c>
      <c r="R12" s="275">
        <v>24</v>
      </c>
      <c r="S12" s="275" t="s">
        <v>424</v>
      </c>
      <c r="T12" s="55"/>
      <c r="U12" s="55"/>
    </row>
    <row r="13" spans="1:30" ht="17.25" customHeight="1">
      <c r="A13" s="145" t="s">
        <v>64</v>
      </c>
      <c r="B13" s="236">
        <v>1</v>
      </c>
      <c r="C13" s="275">
        <v>45</v>
      </c>
      <c r="D13" s="275" t="s">
        <v>402</v>
      </c>
      <c r="E13" s="234">
        <v>1</v>
      </c>
      <c r="F13" s="254">
        <v>46</v>
      </c>
      <c r="G13" s="254" t="s">
        <v>402</v>
      </c>
      <c r="H13" s="236">
        <v>1</v>
      </c>
      <c r="I13" s="275">
        <v>47</v>
      </c>
      <c r="J13" s="275" t="s">
        <v>402</v>
      </c>
      <c r="K13" s="236">
        <v>1</v>
      </c>
      <c r="L13" s="275">
        <v>48</v>
      </c>
      <c r="M13" s="479" t="s">
        <v>402</v>
      </c>
      <c r="N13" s="275">
        <v>1</v>
      </c>
      <c r="O13" s="275">
        <v>38</v>
      </c>
      <c r="P13" s="275" t="s">
        <v>424</v>
      </c>
      <c r="Q13" s="236">
        <v>1</v>
      </c>
      <c r="R13" s="275">
        <v>34</v>
      </c>
      <c r="S13" s="275" t="s">
        <v>424</v>
      </c>
      <c r="T13" s="55"/>
      <c r="U13" s="55"/>
    </row>
    <row r="14" spans="1:30" s="463" customFormat="1" ht="17.25" customHeight="1">
      <c r="A14" s="458" t="s">
        <v>50</v>
      </c>
      <c r="B14" s="461">
        <v>1</v>
      </c>
      <c r="C14" s="462">
        <v>4</v>
      </c>
      <c r="D14" s="462" t="s">
        <v>8</v>
      </c>
      <c r="E14" s="459">
        <v>1</v>
      </c>
      <c r="F14" s="460">
        <v>4</v>
      </c>
      <c r="G14" s="460" t="s">
        <v>402</v>
      </c>
      <c r="H14" s="461" t="s">
        <v>113</v>
      </c>
      <c r="I14" s="462" t="s">
        <v>113</v>
      </c>
      <c r="J14" s="462" t="s">
        <v>8</v>
      </c>
      <c r="K14" s="461" t="s">
        <v>8</v>
      </c>
      <c r="L14" s="462" t="s">
        <v>8</v>
      </c>
      <c r="M14" s="480" t="s">
        <v>8</v>
      </c>
      <c r="N14" s="462" t="s">
        <v>8</v>
      </c>
      <c r="O14" s="462" t="s">
        <v>8</v>
      </c>
      <c r="P14" s="462" t="s">
        <v>8</v>
      </c>
      <c r="Q14" s="461">
        <v>2</v>
      </c>
      <c r="R14" s="462">
        <v>19</v>
      </c>
      <c r="S14" s="462" t="s">
        <v>424</v>
      </c>
    </row>
    <row r="15" spans="1:30" s="463" customFormat="1" ht="17.25" customHeight="1">
      <c r="A15" s="458" t="s">
        <v>49</v>
      </c>
      <c r="B15" s="461">
        <v>1</v>
      </c>
      <c r="C15" s="462">
        <v>212</v>
      </c>
      <c r="D15" s="462" t="s">
        <v>402</v>
      </c>
      <c r="E15" s="459">
        <v>1</v>
      </c>
      <c r="F15" s="460">
        <v>99</v>
      </c>
      <c r="G15" s="460" t="s">
        <v>402</v>
      </c>
      <c r="H15" s="461">
        <v>1</v>
      </c>
      <c r="I15" s="462">
        <v>105</v>
      </c>
      <c r="J15" s="462" t="s">
        <v>402</v>
      </c>
      <c r="K15" s="461">
        <v>1</v>
      </c>
      <c r="L15" s="462">
        <v>112</v>
      </c>
      <c r="M15" s="480" t="s">
        <v>402</v>
      </c>
      <c r="N15" s="462">
        <v>1</v>
      </c>
      <c r="O15" s="462">
        <v>118</v>
      </c>
      <c r="P15" s="462" t="s">
        <v>424</v>
      </c>
      <c r="Q15" s="461">
        <v>1</v>
      </c>
      <c r="R15" s="462">
        <v>114</v>
      </c>
      <c r="S15" s="462" t="s">
        <v>424</v>
      </c>
    </row>
    <row r="16" spans="1:30" s="463" customFormat="1" ht="17.25" customHeight="1">
      <c r="A16" s="458" t="s">
        <v>65</v>
      </c>
      <c r="B16" s="461" t="s">
        <v>113</v>
      </c>
      <c r="C16" s="462" t="s">
        <v>113</v>
      </c>
      <c r="D16" s="462" t="s">
        <v>8</v>
      </c>
      <c r="E16" s="459" t="s">
        <v>8</v>
      </c>
      <c r="F16" s="460" t="s">
        <v>8</v>
      </c>
      <c r="G16" s="460" t="s">
        <v>8</v>
      </c>
      <c r="H16" s="461" t="s">
        <v>113</v>
      </c>
      <c r="I16" s="462" t="s">
        <v>113</v>
      </c>
      <c r="J16" s="462" t="s">
        <v>8</v>
      </c>
      <c r="K16" s="461" t="s">
        <v>8</v>
      </c>
      <c r="L16" s="462" t="s">
        <v>8</v>
      </c>
      <c r="M16" s="480" t="s">
        <v>8</v>
      </c>
      <c r="N16" s="462" t="s">
        <v>8</v>
      </c>
      <c r="O16" s="462" t="s">
        <v>8</v>
      </c>
      <c r="P16" s="462" t="s">
        <v>8</v>
      </c>
      <c r="Q16" s="461" t="s">
        <v>522</v>
      </c>
      <c r="R16" s="462" t="s">
        <v>523</v>
      </c>
      <c r="S16" s="462" t="s">
        <v>524</v>
      </c>
    </row>
    <row r="17" spans="1:21" s="463" customFormat="1" ht="17.25" customHeight="1">
      <c r="A17" s="458" t="s">
        <v>66</v>
      </c>
      <c r="B17" s="461">
        <v>1</v>
      </c>
      <c r="C17" s="462">
        <v>170</v>
      </c>
      <c r="D17" s="462" t="s">
        <v>402</v>
      </c>
      <c r="E17" s="459">
        <v>1</v>
      </c>
      <c r="F17" s="460">
        <v>165</v>
      </c>
      <c r="G17" s="460" t="s">
        <v>402</v>
      </c>
      <c r="H17" s="461">
        <v>2</v>
      </c>
      <c r="I17" s="462">
        <v>213</v>
      </c>
      <c r="J17" s="462" t="s">
        <v>402</v>
      </c>
      <c r="K17" s="461">
        <v>2</v>
      </c>
      <c r="L17" s="462">
        <v>210</v>
      </c>
      <c r="M17" s="480" t="s">
        <v>402</v>
      </c>
      <c r="N17" s="462">
        <v>1</v>
      </c>
      <c r="O17" s="462">
        <v>187</v>
      </c>
      <c r="P17" s="462" t="s">
        <v>424</v>
      </c>
      <c r="Q17" s="461">
        <v>1</v>
      </c>
      <c r="R17" s="462">
        <v>176</v>
      </c>
      <c r="S17" s="462" t="s">
        <v>424</v>
      </c>
    </row>
    <row r="18" spans="1:21" s="463" customFormat="1" ht="17.25" customHeight="1">
      <c r="A18" s="458" t="s">
        <v>67</v>
      </c>
      <c r="B18" s="461" t="s">
        <v>113</v>
      </c>
      <c r="C18" s="462" t="s">
        <v>113</v>
      </c>
      <c r="D18" s="462" t="s">
        <v>8</v>
      </c>
      <c r="E18" s="459" t="s">
        <v>8</v>
      </c>
      <c r="F18" s="460" t="s">
        <v>8</v>
      </c>
      <c r="G18" s="460" t="s">
        <v>8</v>
      </c>
      <c r="H18" s="461" t="s">
        <v>113</v>
      </c>
      <c r="I18" s="462" t="s">
        <v>113</v>
      </c>
      <c r="J18" s="462" t="s">
        <v>8</v>
      </c>
      <c r="K18" s="461" t="s">
        <v>8</v>
      </c>
      <c r="L18" s="462" t="s">
        <v>8</v>
      </c>
      <c r="M18" s="480" t="s">
        <v>8</v>
      </c>
      <c r="N18" s="462" t="s">
        <v>8</v>
      </c>
      <c r="O18" s="462" t="s">
        <v>8</v>
      </c>
      <c r="P18" s="462" t="s">
        <v>8</v>
      </c>
      <c r="Q18" s="461" t="s">
        <v>522</v>
      </c>
      <c r="R18" s="462" t="s">
        <v>523</v>
      </c>
      <c r="S18" s="462" t="s">
        <v>524</v>
      </c>
    </row>
    <row r="19" spans="1:21" s="463" customFormat="1" ht="17.25" customHeight="1">
      <c r="A19" s="458" t="s">
        <v>48</v>
      </c>
      <c r="B19" s="461" t="s">
        <v>113</v>
      </c>
      <c r="C19" s="462" t="s">
        <v>113</v>
      </c>
      <c r="D19" s="462" t="s">
        <v>8</v>
      </c>
      <c r="E19" s="459" t="s">
        <v>8</v>
      </c>
      <c r="F19" s="460" t="s">
        <v>8</v>
      </c>
      <c r="G19" s="460" t="s">
        <v>8</v>
      </c>
      <c r="H19" s="461" t="s">
        <v>113</v>
      </c>
      <c r="I19" s="462" t="s">
        <v>113</v>
      </c>
      <c r="J19" s="462" t="s">
        <v>8</v>
      </c>
      <c r="K19" s="461" t="s">
        <v>8</v>
      </c>
      <c r="L19" s="462" t="s">
        <v>8</v>
      </c>
      <c r="M19" s="480" t="s">
        <v>8</v>
      </c>
      <c r="N19" s="462" t="s">
        <v>8</v>
      </c>
      <c r="O19" s="462" t="s">
        <v>8</v>
      </c>
      <c r="P19" s="462" t="s">
        <v>8</v>
      </c>
      <c r="Q19" s="461" t="s">
        <v>522</v>
      </c>
      <c r="R19" s="462" t="s">
        <v>523</v>
      </c>
      <c r="S19" s="462" t="s">
        <v>524</v>
      </c>
    </row>
    <row r="20" spans="1:21" s="463" customFormat="1" ht="17.25" customHeight="1">
      <c r="A20" s="458" t="s">
        <v>68</v>
      </c>
      <c r="B20" s="461">
        <v>4</v>
      </c>
      <c r="C20" s="462">
        <v>56</v>
      </c>
      <c r="D20" s="462">
        <v>76775</v>
      </c>
      <c r="E20" s="459">
        <v>2</v>
      </c>
      <c r="F20" s="460">
        <v>27</v>
      </c>
      <c r="G20" s="460" t="s">
        <v>402</v>
      </c>
      <c r="H20" s="461">
        <v>2</v>
      </c>
      <c r="I20" s="462">
        <v>27</v>
      </c>
      <c r="J20" s="462" t="s">
        <v>402</v>
      </c>
      <c r="K20" s="461">
        <v>2</v>
      </c>
      <c r="L20" s="462">
        <v>27</v>
      </c>
      <c r="M20" s="480" t="s">
        <v>402</v>
      </c>
      <c r="N20" s="462">
        <v>2</v>
      </c>
      <c r="O20" s="462">
        <v>27</v>
      </c>
      <c r="P20" s="462" t="s">
        <v>424</v>
      </c>
      <c r="Q20" s="461">
        <v>1</v>
      </c>
      <c r="R20" s="462">
        <v>21</v>
      </c>
      <c r="S20" s="462" t="s">
        <v>424</v>
      </c>
    </row>
    <row r="21" spans="1:21" s="463" customFormat="1" ht="17.25" customHeight="1">
      <c r="A21" s="458" t="s">
        <v>47</v>
      </c>
      <c r="B21" s="461">
        <v>2</v>
      </c>
      <c r="C21" s="462">
        <v>13</v>
      </c>
      <c r="D21" s="462" t="s">
        <v>402</v>
      </c>
      <c r="E21" s="459">
        <v>1</v>
      </c>
      <c r="F21" s="460">
        <v>9</v>
      </c>
      <c r="G21" s="460" t="s">
        <v>402</v>
      </c>
      <c r="H21" s="461">
        <v>1</v>
      </c>
      <c r="I21" s="462">
        <v>9</v>
      </c>
      <c r="J21" s="462" t="s">
        <v>402</v>
      </c>
      <c r="K21" s="461">
        <v>1</v>
      </c>
      <c r="L21" s="462">
        <v>9</v>
      </c>
      <c r="M21" s="480" t="s">
        <v>402</v>
      </c>
      <c r="N21" s="462">
        <v>1</v>
      </c>
      <c r="O21" s="462">
        <v>8</v>
      </c>
      <c r="P21" s="462" t="s">
        <v>424</v>
      </c>
      <c r="Q21" s="461">
        <v>2</v>
      </c>
      <c r="R21" s="462">
        <v>14</v>
      </c>
      <c r="S21" s="462" t="s">
        <v>424</v>
      </c>
    </row>
    <row r="22" spans="1:21" s="463" customFormat="1" ht="17.25" customHeight="1">
      <c r="A22" s="458" t="s">
        <v>69</v>
      </c>
      <c r="B22" s="461">
        <v>1</v>
      </c>
      <c r="C22" s="462">
        <v>4</v>
      </c>
      <c r="D22" s="462" t="s">
        <v>402</v>
      </c>
      <c r="E22" s="459">
        <v>1</v>
      </c>
      <c r="F22" s="460">
        <v>4</v>
      </c>
      <c r="G22" s="460" t="s">
        <v>402</v>
      </c>
      <c r="H22" s="461" t="s">
        <v>113</v>
      </c>
      <c r="I22" s="462" t="s">
        <v>113</v>
      </c>
      <c r="J22" s="462" t="s">
        <v>113</v>
      </c>
      <c r="K22" s="461" t="s">
        <v>8</v>
      </c>
      <c r="L22" s="462" t="s">
        <v>8</v>
      </c>
      <c r="M22" s="480" t="s">
        <v>8</v>
      </c>
      <c r="N22" s="462" t="s">
        <v>8</v>
      </c>
      <c r="O22" s="462" t="s">
        <v>8</v>
      </c>
      <c r="P22" s="462" t="s">
        <v>8</v>
      </c>
      <c r="Q22" s="461" t="s">
        <v>522</v>
      </c>
      <c r="R22" s="462" t="s">
        <v>523</v>
      </c>
      <c r="S22" s="462" t="s">
        <v>524</v>
      </c>
    </row>
    <row r="23" spans="1:21" s="463" customFormat="1" ht="17.25" customHeight="1">
      <c r="A23" s="458" t="s">
        <v>70</v>
      </c>
      <c r="B23" s="461">
        <v>10</v>
      </c>
      <c r="C23" s="462">
        <v>322</v>
      </c>
      <c r="D23" s="462">
        <v>588447</v>
      </c>
      <c r="E23" s="459">
        <v>13</v>
      </c>
      <c r="F23" s="460">
        <v>348</v>
      </c>
      <c r="G23" s="460">
        <v>652652</v>
      </c>
      <c r="H23" s="461">
        <v>13</v>
      </c>
      <c r="I23" s="462">
        <v>357</v>
      </c>
      <c r="J23" s="462">
        <v>727711</v>
      </c>
      <c r="K23" s="461">
        <v>11</v>
      </c>
      <c r="L23" s="462">
        <v>344</v>
      </c>
      <c r="M23" s="480">
        <v>708243</v>
      </c>
      <c r="N23" s="462">
        <v>11</v>
      </c>
      <c r="O23" s="462">
        <v>329</v>
      </c>
      <c r="P23" s="462">
        <v>629387</v>
      </c>
      <c r="Q23" s="461">
        <v>10</v>
      </c>
      <c r="R23" s="462">
        <v>328</v>
      </c>
      <c r="S23" s="462">
        <v>644637</v>
      </c>
    </row>
    <row r="24" spans="1:21" s="463" customFormat="1" ht="17.25" customHeight="1">
      <c r="A24" s="458" t="s">
        <v>131</v>
      </c>
      <c r="B24" s="461">
        <v>1</v>
      </c>
      <c r="C24" s="462">
        <v>10</v>
      </c>
      <c r="D24" s="462" t="s">
        <v>402</v>
      </c>
      <c r="E24" s="459">
        <v>2</v>
      </c>
      <c r="F24" s="460">
        <v>64</v>
      </c>
      <c r="G24" s="460" t="s">
        <v>402</v>
      </c>
      <c r="H24" s="461">
        <v>2</v>
      </c>
      <c r="I24" s="462">
        <v>67</v>
      </c>
      <c r="J24" s="462" t="s">
        <v>402</v>
      </c>
      <c r="K24" s="461">
        <v>2</v>
      </c>
      <c r="L24" s="462">
        <v>72</v>
      </c>
      <c r="M24" s="480" t="s">
        <v>402</v>
      </c>
      <c r="N24" s="462">
        <v>2</v>
      </c>
      <c r="O24" s="462">
        <v>69</v>
      </c>
      <c r="P24" s="462" t="s">
        <v>424</v>
      </c>
      <c r="Q24" s="461">
        <v>2</v>
      </c>
      <c r="R24" s="462">
        <v>65</v>
      </c>
      <c r="S24" s="462" t="s">
        <v>424</v>
      </c>
    </row>
    <row r="25" spans="1:21" s="463" customFormat="1" ht="17.25" customHeight="1">
      <c r="A25" s="458" t="s">
        <v>132</v>
      </c>
      <c r="B25" s="461">
        <v>5</v>
      </c>
      <c r="C25" s="462">
        <v>120</v>
      </c>
      <c r="D25" s="462">
        <v>211804</v>
      </c>
      <c r="E25" s="459">
        <v>5</v>
      </c>
      <c r="F25" s="460">
        <v>66</v>
      </c>
      <c r="G25" s="460">
        <v>152767</v>
      </c>
      <c r="H25" s="461">
        <v>6</v>
      </c>
      <c r="I25" s="462">
        <v>92</v>
      </c>
      <c r="J25" s="462">
        <v>174015</v>
      </c>
      <c r="K25" s="461">
        <v>6</v>
      </c>
      <c r="L25" s="462">
        <v>92</v>
      </c>
      <c r="M25" s="480">
        <v>156635</v>
      </c>
      <c r="N25" s="462">
        <v>6</v>
      </c>
      <c r="O25" s="462">
        <v>96</v>
      </c>
      <c r="P25" s="462">
        <v>191730</v>
      </c>
      <c r="Q25" s="461">
        <v>5</v>
      </c>
      <c r="R25" s="462">
        <v>79</v>
      </c>
      <c r="S25" s="462">
        <v>146668</v>
      </c>
    </row>
    <row r="26" spans="1:21" s="463" customFormat="1" ht="17.25" customHeight="1">
      <c r="A26" s="458" t="s">
        <v>133</v>
      </c>
      <c r="B26" s="461" t="s">
        <v>430</v>
      </c>
      <c r="C26" s="462" t="s">
        <v>113</v>
      </c>
      <c r="D26" s="462" t="s">
        <v>8</v>
      </c>
      <c r="E26" s="459">
        <v>1</v>
      </c>
      <c r="F26" s="460">
        <v>148</v>
      </c>
      <c r="G26" s="460" t="s">
        <v>402</v>
      </c>
      <c r="H26" s="461">
        <v>1</v>
      </c>
      <c r="I26" s="462">
        <v>151</v>
      </c>
      <c r="J26" s="462" t="s">
        <v>8</v>
      </c>
      <c r="K26" s="461">
        <v>1</v>
      </c>
      <c r="L26" s="462">
        <v>265</v>
      </c>
      <c r="M26" s="480" t="s">
        <v>402</v>
      </c>
      <c r="N26" s="462">
        <v>1</v>
      </c>
      <c r="O26" s="462">
        <v>284</v>
      </c>
      <c r="P26" s="462" t="s">
        <v>424</v>
      </c>
      <c r="Q26" s="461">
        <v>2</v>
      </c>
      <c r="R26" s="462">
        <v>184</v>
      </c>
      <c r="S26" s="462" t="s">
        <v>424</v>
      </c>
    </row>
    <row r="27" spans="1:21" s="463" customFormat="1" ht="17.25" customHeight="1">
      <c r="A27" s="458" t="s">
        <v>134</v>
      </c>
      <c r="B27" s="461" t="s">
        <v>113</v>
      </c>
      <c r="C27" s="462" t="s">
        <v>113</v>
      </c>
      <c r="D27" s="462" t="s">
        <v>8</v>
      </c>
      <c r="E27" s="459" t="s">
        <v>8</v>
      </c>
      <c r="F27" s="460" t="s">
        <v>8</v>
      </c>
      <c r="G27" s="460" t="s">
        <v>8</v>
      </c>
      <c r="H27" s="461" t="s">
        <v>113</v>
      </c>
      <c r="I27" s="462" t="s">
        <v>113</v>
      </c>
      <c r="J27" s="462" t="s">
        <v>8</v>
      </c>
      <c r="K27" s="461" t="s">
        <v>8</v>
      </c>
      <c r="L27" s="462" t="s">
        <v>8</v>
      </c>
      <c r="M27" s="480" t="s">
        <v>8</v>
      </c>
      <c r="N27" s="462" t="s">
        <v>8</v>
      </c>
      <c r="O27" s="462" t="s">
        <v>8</v>
      </c>
      <c r="P27" s="462" t="s">
        <v>8</v>
      </c>
      <c r="Q27" s="461">
        <v>1</v>
      </c>
      <c r="R27" s="462">
        <v>4</v>
      </c>
      <c r="S27" s="462" t="s">
        <v>424</v>
      </c>
    </row>
    <row r="28" spans="1:21" s="463" customFormat="1" ht="17.25" customHeight="1">
      <c r="A28" s="458" t="s">
        <v>401</v>
      </c>
      <c r="B28" s="461">
        <v>1</v>
      </c>
      <c r="C28" s="462">
        <v>7</v>
      </c>
      <c r="D28" s="462" t="s">
        <v>402</v>
      </c>
      <c r="E28" s="459" t="s">
        <v>491</v>
      </c>
      <c r="F28" s="460" t="s">
        <v>491</v>
      </c>
      <c r="G28" s="460" t="s">
        <v>491</v>
      </c>
      <c r="H28" s="461" t="s">
        <v>113</v>
      </c>
      <c r="I28" s="462" t="s">
        <v>113</v>
      </c>
      <c r="J28" s="462" t="s">
        <v>113</v>
      </c>
      <c r="K28" s="461" t="s">
        <v>8</v>
      </c>
      <c r="L28" s="462" t="s">
        <v>8</v>
      </c>
      <c r="M28" s="480" t="s">
        <v>8</v>
      </c>
      <c r="N28" s="462" t="s">
        <v>8</v>
      </c>
      <c r="O28" s="462" t="s">
        <v>8</v>
      </c>
      <c r="P28" s="462" t="s">
        <v>8</v>
      </c>
      <c r="Q28" s="461" t="s">
        <v>522</v>
      </c>
      <c r="R28" s="462" t="s">
        <v>523</v>
      </c>
      <c r="S28" s="462" t="s">
        <v>524</v>
      </c>
    </row>
    <row r="29" spans="1:21" s="463" customFormat="1" ht="17.25" customHeight="1">
      <c r="A29" s="458" t="s">
        <v>135</v>
      </c>
      <c r="B29" s="461">
        <v>1</v>
      </c>
      <c r="C29" s="462">
        <v>20</v>
      </c>
      <c r="D29" s="462" t="s">
        <v>402</v>
      </c>
      <c r="E29" s="459">
        <v>1</v>
      </c>
      <c r="F29" s="460">
        <v>28</v>
      </c>
      <c r="G29" s="460" t="s">
        <v>402</v>
      </c>
      <c r="H29" s="461">
        <v>1</v>
      </c>
      <c r="I29" s="462">
        <v>28</v>
      </c>
      <c r="J29" s="462" t="s">
        <v>402</v>
      </c>
      <c r="K29" s="461">
        <v>1</v>
      </c>
      <c r="L29" s="462">
        <v>28</v>
      </c>
      <c r="M29" s="480" t="s">
        <v>402</v>
      </c>
      <c r="N29" s="462">
        <v>1</v>
      </c>
      <c r="O29" s="462">
        <v>28</v>
      </c>
      <c r="P29" s="462" t="s">
        <v>424</v>
      </c>
      <c r="Q29" s="461">
        <v>1</v>
      </c>
      <c r="R29" s="462">
        <v>44</v>
      </c>
      <c r="S29" s="462" t="s">
        <v>424</v>
      </c>
    </row>
    <row r="30" spans="1:21" s="463" customFormat="1" ht="17.25" customHeight="1">
      <c r="A30" s="458" t="s">
        <v>136</v>
      </c>
      <c r="B30" s="461">
        <v>6</v>
      </c>
      <c r="C30" s="462">
        <v>160</v>
      </c>
      <c r="D30" s="462">
        <v>172703</v>
      </c>
      <c r="E30" s="459">
        <v>5</v>
      </c>
      <c r="F30" s="460">
        <v>129</v>
      </c>
      <c r="G30" s="460">
        <v>138920</v>
      </c>
      <c r="H30" s="461">
        <v>5</v>
      </c>
      <c r="I30" s="462">
        <v>131</v>
      </c>
      <c r="J30" s="462">
        <v>152108</v>
      </c>
      <c r="K30" s="461">
        <v>5</v>
      </c>
      <c r="L30" s="462">
        <v>130</v>
      </c>
      <c r="M30" s="480">
        <v>153947</v>
      </c>
      <c r="N30" s="462">
        <v>4</v>
      </c>
      <c r="O30" s="462">
        <v>104</v>
      </c>
      <c r="P30" s="462">
        <v>161402</v>
      </c>
      <c r="Q30" s="461">
        <v>3</v>
      </c>
      <c r="R30" s="462">
        <v>84</v>
      </c>
      <c r="S30" s="462">
        <v>143506</v>
      </c>
      <c r="T30" s="520"/>
    </row>
    <row r="31" spans="1:21" ht="17.25" customHeight="1">
      <c r="A31" s="146" t="s">
        <v>46</v>
      </c>
      <c r="B31" s="276">
        <v>2</v>
      </c>
      <c r="C31" s="277">
        <v>10</v>
      </c>
      <c r="D31" s="277" t="s">
        <v>402</v>
      </c>
      <c r="E31" s="235">
        <v>1</v>
      </c>
      <c r="F31" s="255">
        <v>5</v>
      </c>
      <c r="G31" s="255" t="s">
        <v>402</v>
      </c>
      <c r="H31" s="276">
        <v>1</v>
      </c>
      <c r="I31" s="277">
        <v>4</v>
      </c>
      <c r="J31" s="277" t="s">
        <v>402</v>
      </c>
      <c r="K31" s="276">
        <v>1</v>
      </c>
      <c r="L31" s="277">
        <v>4</v>
      </c>
      <c r="M31" s="481" t="s">
        <v>402</v>
      </c>
      <c r="N31" s="277" t="s">
        <v>8</v>
      </c>
      <c r="O31" s="277" t="s">
        <v>8</v>
      </c>
      <c r="P31" s="277" t="s">
        <v>8</v>
      </c>
      <c r="Q31" s="276" t="s">
        <v>8</v>
      </c>
      <c r="R31" s="277" t="s">
        <v>8</v>
      </c>
      <c r="S31" s="277" t="s">
        <v>8</v>
      </c>
      <c r="T31" s="295"/>
      <c r="U31" s="295"/>
    </row>
    <row r="32" spans="1:21" ht="15" customHeight="1">
      <c r="A32" s="476" t="s">
        <v>384</v>
      </c>
      <c r="B32" s="476"/>
      <c r="C32" s="82"/>
      <c r="F32" s="56"/>
      <c r="S32" s="296" t="s">
        <v>389</v>
      </c>
      <c r="U32" s="81"/>
    </row>
    <row r="33" spans="1:5">
      <c r="A33" s="217" t="s">
        <v>529</v>
      </c>
      <c r="E33" s="148"/>
    </row>
    <row r="34" spans="1:5">
      <c r="A34" s="217" t="s">
        <v>530</v>
      </c>
    </row>
  </sheetData>
  <mergeCells count="8">
    <mergeCell ref="B5:D5"/>
    <mergeCell ref="Q4:S4"/>
    <mergeCell ref="A5:A6"/>
    <mergeCell ref="E5:G5"/>
    <mergeCell ref="Q5:S5"/>
    <mergeCell ref="H5:J5"/>
    <mergeCell ref="K5:M5"/>
    <mergeCell ref="N5:P5"/>
  </mergeCells>
  <phoneticPr fontId="2"/>
  <printOptions horizontalCentered="1"/>
  <pageMargins left="0" right="0" top="0.23622047244094491" bottom="0.51181102362204722" header="0.15748031496062992" footer="0.51181102362204722"/>
  <pageSetup paperSize="9" scale="89" orientation="landscape" verticalDpi="0" r:id="rId1"/>
  <headerFooter alignWithMargins="0">
    <oddFooter>&amp;C&amp;"ＭＳ 明朝,標準"３－⑨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第3章</vt:lpstr>
      <vt:lpstr>3-1(1)</vt:lpstr>
      <vt:lpstr>3-1(2)</vt:lpstr>
      <vt:lpstr>3-1(3)</vt:lpstr>
      <vt:lpstr>3-1(4)</vt:lpstr>
      <vt:lpstr>3-1(5),(6)</vt:lpstr>
      <vt:lpstr>3-2(1)</vt:lpstr>
      <vt:lpstr>3-2(２)</vt:lpstr>
      <vt:lpstr>3-3(1)</vt:lpstr>
      <vt:lpstr>3-3(2)</vt:lpstr>
      <vt:lpstr>3-3(3),(4).(5)</vt:lpstr>
      <vt:lpstr>3-3(6)</vt:lpstr>
      <vt:lpstr>'3-1(1)'!Print_Area</vt:lpstr>
      <vt:lpstr>'3-1(2)'!Print_Area</vt:lpstr>
      <vt:lpstr>'3-1(3)'!Print_Area</vt:lpstr>
      <vt:lpstr>'3-1(4)'!Print_Area</vt:lpstr>
      <vt:lpstr>'3-1(5),(6)'!Print_Area</vt:lpstr>
      <vt:lpstr>'3-2(1)'!Print_Area</vt:lpstr>
      <vt:lpstr>'3-2(２)'!Print_Area</vt:lpstr>
      <vt:lpstr>'3-3(1)'!Print_Area</vt:lpstr>
      <vt:lpstr>'3-3(2)'!Print_Area</vt:lpstr>
      <vt:lpstr>'3-3(6)'!Print_Area</vt:lpstr>
      <vt:lpstr>第3章!Print_Area</vt:lpstr>
      <vt:lpstr>'3-1(3)'!Print_Titles</vt:lpstr>
    </vt:vector>
  </TitlesOfParts>
  <Company>網走市役所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ABS0032</dc:creator>
  <cp:lastModifiedBy>角町　翔太</cp:lastModifiedBy>
  <cp:lastPrinted>2026-02-12T01:33:09Z</cp:lastPrinted>
  <dcterms:created xsi:type="dcterms:W3CDTF">2008-05-09T06:30:36Z</dcterms:created>
  <dcterms:modified xsi:type="dcterms:W3CDTF">2026-02-12T01:33:33Z</dcterms:modified>
</cp:coreProperties>
</file>