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.1\reg_standard\"/>
    </mc:Choice>
  </mc:AlternateContent>
  <xr:revisionPtr revIDLastSave="0" documentId="13_ncr:1_{AA6701EC-1B50-4C9D-A3AA-9C1144C1B91C}" xr6:coauthVersionLast="47" xr6:coauthVersionMax="47" xr10:uidLastSave="{00000000-0000-0000-0000-000000000000}"/>
  <workbookProtection workbookAlgorithmName="SHA-512" workbookHashValue="4XacOs8K703ID9QsExij190mBhLiWkBIDtnWKNyDZUbuYb14iTHv9mBQEPqF7Smw9VxhB5t/qnIW1/y/oP5MHg==" workbookSaltValue="iLyv0DjfdNAJNqfMhKmGbw==" workbookSpinCount="100000" lockStructure="1"/>
  <bookViews>
    <workbookView xWindow="3510" yWindow="1080" windowWidth="17220" windowHeight="151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<sst xmlns="http://schemas.openxmlformats.org/spreadsheetml/2006/main" count="196" uniqueCount="179">
  <si>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</si>
  <si>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</si>
  <si>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</si>
  <si>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</si>
  <si>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</si>
  <si>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</si>
  <si>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</si>
  <si>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</si>
  <si>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</si>
  <si>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</si>
  <si>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</si>
  <si>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</si>
  <si>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</si>
  <si>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</si>
  <si>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</si>
  <si>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</si>
  <si>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</si>
  <si>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</si>
  <si>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</si>
  <si>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</si>
  <si>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</si>
  <si>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</si>
  <si>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</si>
  <si>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</si>
  <si>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</si>
  <si>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</si>
  <si>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</si>
  <si>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</si>
  <si>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</si>
  <si>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</si>
  <si>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</si>
  <si>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</si>
  <si>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</si>
  <si>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</si>
  <si>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</si>
  <si>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</si>
  <si>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</si>
  <si>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</si>
  <si>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</si>
  <si>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</si>
  <si>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</si>
  <si>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</si>
  <si>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</si>
  <si>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</si>
  <si>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</si>
  <si>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</si>
  <si>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</si>
  <si>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</si>
  <si>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</si>
  <si>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</si>
  <si>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</si>
  <si>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</si>
  <si>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</si>
  <si>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</si>
  <si>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</si>
  <si>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</si>
  <si>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</si>
  <si>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</si>
  <si>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</si>
  <si>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</si>
  <si>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</si>
  <si>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</si>
  <si>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</si>
  <si>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</si>
  <si>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</si>
  <si>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</si>
  <si>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</si>
  <si>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</si>
  <si>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</si>
  <si>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</si>
  <si>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</si>
  <si>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</si>
  <si>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</si>
  <si>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</si>
  <si>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</si>
  <si>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</si>
  <si>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</si>
  <si>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</si>
  <si>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</si>
  <si>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</si>
  <si>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</si>
  <si>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</si>
  <si>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</si>
  <si>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</si>
  <si>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</si>
  <si>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</si>
  <si>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</si>
  <si>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</si>
  <si>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</si>
  <si>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</si>
  <si>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</si>
  <si>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</si>
  <si>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</si>
  <si>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</si>
  <si>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</si>
  <si>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</si>
  <si>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</si>
  <si>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</si>
  <si>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</si>
  <si>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</si>
  <si>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</si>
  <si>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</si>
  <si>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</si>
  <si>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</si>
  <si>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</si>
  <si>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</si>
  <si>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</si>
  <si>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</si>
  <si>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</si>
  <si>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</si>
  <si>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</si>
  <si>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</si>
  <si>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</si>
  <si>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</si>
  <si>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</si>
  <si>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</si>
  <si>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例)カブシキガイシャスズキグミ　キュウシュウエイギョウショ
正式名称を全角カタカナで入力してください。支店・営業所名は、１文字空けて入力してください。</t>
    <phoneticPr fontId="4"/>
  </si>
  <si>
    <t>例)株式会社鈴木組　九州営業所
正式名称で入力してください。支店・営業所名は、１文字空けて入力してください。</t>
    <rPh sb="10" eb="12">
      <t>キュウシュウ</t>
    </rPh>
    <phoneticPr fontId="4"/>
  </si>
  <si>
    <t>業種区分</t>
    <rPh sb="2" eb="4">
      <t>クブン</t>
    </rPh>
    <phoneticPr fontId="4"/>
  </si>
  <si>
    <t>技術職員数</t>
    <phoneticPr fontId="4"/>
  </si>
  <si>
    <t>１級</t>
    <phoneticPr fontId="4"/>
  </si>
  <si>
    <t>講習</t>
    <phoneticPr fontId="4"/>
  </si>
  <si>
    <t>監理補佐</t>
    <phoneticPr fontId="4"/>
  </si>
  <si>
    <t>基幹</t>
    <phoneticPr fontId="4"/>
  </si>
  <si>
    <t>２級</t>
    <phoneticPr fontId="4"/>
  </si>
  <si>
    <t>その他</t>
    <phoneticPr fontId="4"/>
  </si>
  <si>
    <t>土木一式</t>
  </si>
  <si>
    <t>建築一式</t>
    <rPh sb="0" eb="2">
      <t>ケンチク</t>
    </rPh>
    <rPh sb="2" eb="4">
      <t>イッシキ</t>
    </rPh>
    <phoneticPr fontId="1"/>
  </si>
  <si>
    <t>大工</t>
    <phoneticPr fontId="4"/>
  </si>
  <si>
    <t>左官</t>
    <phoneticPr fontId="4"/>
  </si>
  <si>
    <t>050</t>
    <phoneticPr fontId="4"/>
  </si>
  <si>
    <t>とび・土工・コンクリート</t>
    <phoneticPr fontId="4"/>
  </si>
  <si>
    <t>石</t>
    <phoneticPr fontId="4"/>
  </si>
  <si>
    <t>屋根</t>
    <phoneticPr fontId="4"/>
  </si>
  <si>
    <t>電気</t>
    <phoneticPr fontId="4"/>
  </si>
  <si>
    <t>管</t>
    <phoneticPr fontId="4"/>
  </si>
  <si>
    <t>タイル・れんが・ブロック</t>
    <phoneticPr fontId="4"/>
  </si>
  <si>
    <t>鋼構造物</t>
    <phoneticPr fontId="4"/>
  </si>
  <si>
    <t>鉄筋</t>
    <phoneticPr fontId="4"/>
  </si>
  <si>
    <t>舗装</t>
    <phoneticPr fontId="4"/>
  </si>
  <si>
    <t>しゅんせつ</t>
    <phoneticPr fontId="4"/>
  </si>
  <si>
    <t>板金</t>
    <phoneticPr fontId="4"/>
  </si>
  <si>
    <t>ガラス</t>
    <phoneticPr fontId="4"/>
  </si>
  <si>
    <t>塗装</t>
    <phoneticPr fontId="4"/>
  </si>
  <si>
    <t>防水</t>
    <phoneticPr fontId="4"/>
  </si>
  <si>
    <t>内装仕上</t>
    <phoneticPr fontId="4"/>
  </si>
  <si>
    <t>機械器具設置</t>
    <phoneticPr fontId="4"/>
  </si>
  <si>
    <t>熱絶縁</t>
    <phoneticPr fontId="4"/>
  </si>
  <si>
    <t>電気通信</t>
    <phoneticPr fontId="4"/>
  </si>
  <si>
    <t>造園</t>
    <phoneticPr fontId="4"/>
  </si>
  <si>
    <t>さく井</t>
    <phoneticPr fontId="4"/>
  </si>
  <si>
    <t>建具</t>
    <phoneticPr fontId="4"/>
  </si>
  <si>
    <t>水道施設</t>
    <phoneticPr fontId="4"/>
  </si>
  <si>
    <t>消防施設</t>
    <phoneticPr fontId="4"/>
  </si>
  <si>
    <t>清掃施設</t>
    <phoneticPr fontId="4"/>
  </si>
  <si>
    <t>解体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</si>
  <si>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</si>
  <si>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</si>
  <si>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</si>
  <si>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</si>
  <si>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</si>
  <si>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</si>
  <si>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</si>
  <si>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</si>
  <si>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43_荒尾市</t>
  </si>
  <si>
    <t>建設業許可区分
特定/一般</t>
    <rPh sb="0" eb="2">
      <t>ケンセツ</t>
    </rPh>
    <rPh sb="2" eb="3">
      <t>ギョウ</t>
    </rPh>
    <rPh sb="3" eb="5">
      <t>キョカ</t>
    </rPh>
    <rPh sb="5" eb="7">
      <t>クブン</t>
    </rPh>
    <rPh sb="8" eb="10">
      <t>トクテイ</t>
    </rPh>
    <rPh sb="11" eb="13">
      <t>イッパン</t>
    </rPh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</si>
  <si>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</si>
  <si>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経営事項審査結果表を基に、建設業許可区分、経営事項審査総合評点、技術職員数欄を入力してください。
建設業許可区分欄は、リストから選択してください。</t>
    <rPh sb="21" eb="23">
      <t>ケイエイ</t>
    </rPh>
    <rPh sb="23" eb="25">
      <t>ジコウ</t>
    </rPh>
    <rPh sb="25" eb="27">
      <t>シンサ</t>
    </rPh>
    <rPh sb="27" eb="29">
      <t>ソウゴウ</t>
    </rPh>
    <rPh sb="29" eb="31">
      <t>ヒョウテン</t>
    </rPh>
    <rPh sb="32" eb="34">
      <t>ギジュツ</t>
    </rPh>
    <rPh sb="34" eb="36">
      <t>ショクイン</t>
    </rPh>
    <rPh sb="36" eb="37">
      <t>スウ</t>
    </rPh>
    <rPh sb="37" eb="38">
      <t>ラン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</si>
  <si>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</si>
  <si>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</si>
  <si>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荒尾市 競争入札等参加資格審査申請書 変更届</t>
    <rPh sb="0" eb="3">
      <t>アラオシ</t>
    </rPh>
    <rPh sb="4" eb="6">
      <t>キョウソウ</t>
    </rPh>
    <rPh sb="6" eb="8">
      <t>ニュウサツ</t>
    </rPh>
    <rPh sb="8" eb="9">
      <t>トウ</t>
    </rPh>
    <rPh sb="9" eb="11">
      <t>サンカ</t>
    </rPh>
    <rPh sb="11" eb="13">
      <t>シカク</t>
    </rPh>
    <rPh sb="13" eb="15">
      <t>シンサ</t>
    </rPh>
    <rPh sb="15" eb="18">
      <t>シンセイショ</t>
    </rPh>
    <rPh sb="19" eb="21">
      <t>ヘンコウ</t>
    </rPh>
    <rPh sb="21" eb="22">
      <t>トドケ</t>
    </rPh>
    <phoneticPr fontId="4"/>
  </si>
  <si>
    <t>競争入札等参加資格審査申請書及び添付書類の記載事項について、下記のとおり変更しましたので届出します。</t>
    <rPh sb="45" eb="46">
      <t>デ</t>
    </rPh>
    <phoneticPr fontId="4"/>
  </si>
  <si>
    <t>例)2025/4/1、R7/4/1</t>
    <phoneticPr fontId="4"/>
  </si>
  <si>
    <t>例)2025/4/1</t>
    <phoneticPr fontId="4"/>
  </si>
  <si>
    <t>7.1.1</t>
  </si>
  <si>
    <t>経営事項審査総合評点(P)</t>
    <phoneticPr fontId="4"/>
  </si>
  <si>
    <t>完成工事高(千円)</t>
    <rPh sb="0" eb="5">
      <t>カンセイコウジダカ</t>
    </rPh>
    <rPh sb="6" eb="8">
      <t>センエン</t>
    </rPh>
    <phoneticPr fontId="4"/>
  </si>
  <si>
    <t>Ver.7.1.1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</si>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</sst>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38" fontId="17" fillId="2" borderId="21" xfId="9" applyFont="1" applyFill="1" applyBorder="1" applyAlignment="1" applyProtection="1">
      <alignment horizontal="right" vertical="center"/>
      <protection locked="0"/>
    </xf>
    <xf numFmtId="38" fontId="17" fillId="2" borderId="13" xfId="9" applyFont="1" applyFill="1" applyBorder="1" applyAlignment="1" applyProtection="1">
      <alignment horizontal="right" vertical="center"/>
      <protection locked="0"/>
    </xf>
    <xf numFmtId="38" fontId="17" fillId="2" borderId="29" xfId="9" applyFont="1" applyFill="1" applyBorder="1" applyAlignment="1" applyProtection="1">
      <alignment horizontal="right" vertical="center"/>
      <protection locked="0"/>
    </xf>
    <xf numFmtId="38" fontId="17" fillId="2" borderId="27" xfId="9" applyFont="1" applyFill="1" applyBorder="1" applyAlignment="1" applyProtection="1">
      <alignment horizontal="right" vertical="center"/>
      <protection locked="0"/>
    </xf>
    <xf numFmtId="38" fontId="17" fillId="2" borderId="11" xfId="9" applyFont="1" applyFill="1" applyBorder="1" applyAlignment="1" applyProtection="1">
      <alignment horizontal="right" vertical="center"/>
      <protection locked="0"/>
    </xf>
    <xf numFmtId="38" fontId="17" fillId="2" borderId="23" xfId="9" applyFont="1" applyFill="1" applyBorder="1" applyAlignment="1" applyProtection="1">
      <alignment horizontal="right" vertical="center"/>
      <protection locked="0"/>
    </xf>
    <xf numFmtId="49" fontId="17" fillId="2" borderId="20" xfId="0" applyNumberFormat="1" applyFont="1" applyFill="1" applyBorder="1" applyAlignment="1" applyProtection="1">
      <alignment horizontal="left" vertical="center"/>
      <protection locked="0"/>
    </xf>
    <xf numFmtId="49" fontId="17" fillId="2" borderId="13" xfId="0" applyNumberFormat="1" applyFont="1" applyFill="1" applyBorder="1" applyAlignment="1" applyProtection="1">
      <alignment horizontal="left" vertical="center"/>
      <protection locked="0"/>
    </xf>
    <xf numFmtId="49" fontId="17" fillId="2" borderId="26" xfId="0" applyNumberFormat="1" applyFont="1" applyFill="1" applyBorder="1" applyAlignment="1" applyProtection="1">
      <alignment horizontal="left" vertical="center"/>
      <protection locked="0"/>
    </xf>
    <xf numFmtId="49" fontId="17" fillId="2" borderId="27" xfId="0" applyNumberFormat="1" applyFont="1" applyFill="1" applyBorder="1" applyAlignment="1" applyProtection="1">
      <alignment horizontal="left" vertical="center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12" xfId="0" applyNumberFormat="1" applyFont="1" applyFill="1" applyBorder="1" applyAlignment="1" applyProtection="1">
      <alignment horizontal="left" vertical="center"/>
      <protection locked="0"/>
    </xf>
    <xf numFmtId="49" fontId="17" fillId="2" borderId="23" xfId="0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77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5" xfId="0" applyFont="1" applyBorder="1" applyProtection="1">
      <alignment vertical="center"/>
    </xf>
    <xf numFmtId="0" fontId="14" fillId="0" borderId="18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49" fontId="14" fillId="0" borderId="19" xfId="0" applyNumberFormat="1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16" xfId="0" applyFont="1" applyBorder="1" applyAlignment="1" applyProtection="1">
      <alignment horizontal="left" vertical="center"/>
    </xf>
    <xf numFmtId="176" fontId="14" fillId="0" borderId="16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49" fontId="3" fillId="0" borderId="9" xfId="0" applyNumberFormat="1" applyFont="1" applyBorder="1" applyAlignment="1" applyProtection="1">
      <alignment horizontal="left" vertical="center" wrapText="1"/>
    </xf>
    <xf numFmtId="49" fontId="3" fillId="0" borderId="24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38" fontId="3" fillId="0" borderId="4" xfId="0" applyNumberFormat="1" applyFont="1" applyBorder="1" applyAlignment="1" applyProtection="1">
      <alignment horizontal="center" vertical="center"/>
    </xf>
    <xf numFmtId="38" fontId="3" fillId="0" borderId="24" xfId="0" applyNumberFormat="1" applyFont="1" applyBorder="1" applyAlignment="1" applyProtection="1">
      <alignment horizontal="center" vertical="center"/>
    </xf>
    <xf numFmtId="38" fontId="3" fillId="0" borderId="12" xfId="0" applyNumberFormat="1" applyFont="1" applyBorder="1" applyAlignment="1" applyProtection="1">
      <alignment horizontal="center" vertical="center"/>
    </xf>
    <xf numFmtId="38" fontId="3" fillId="0" borderId="11" xfId="0" applyNumberFormat="1" applyFont="1" applyBorder="1" applyAlignment="1" applyProtection="1">
      <alignment horizontal="center" vertical="center"/>
    </xf>
    <xf numFmtId="38" fontId="3" fillId="0" borderId="22" xfId="0" applyNumberFormat="1" applyFont="1" applyBorder="1" applyAlignment="1" applyProtection="1">
      <alignment horizontal="center" vertical="center"/>
    </xf>
    <xf numFmtId="180" fontId="3" fillId="0" borderId="0" xfId="0" applyNumberFormat="1" applyFont="1" applyProtection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49" fontId="3" fillId="0" borderId="10" xfId="0" applyNumberFormat="1" applyFont="1" applyBorder="1" applyAlignment="1" applyProtection="1">
      <alignment horizontal="left" vertical="center" wrapText="1"/>
    </xf>
    <xf numFmtId="49" fontId="3" fillId="0" borderId="25" xfId="0" applyNumberFormat="1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5" xfId="0" applyNumberFormat="1" applyFont="1" applyBorder="1" applyAlignment="1" applyProtection="1">
      <alignment horizontal="center" vertical="center" wrapText="1"/>
    </xf>
    <xf numFmtId="38" fontId="3" fillId="0" borderId="1" xfId="0" applyNumberFormat="1" applyFont="1" applyBorder="1" applyAlignment="1" applyProtection="1">
      <alignment horizontal="center" vertical="center"/>
    </xf>
    <xf numFmtId="38" fontId="3" fillId="0" borderId="25" xfId="0" applyNumberFormat="1" applyFont="1" applyBorder="1" applyAlignment="1" applyProtection="1">
      <alignment horizontal="center" vertical="center"/>
    </xf>
    <xf numFmtId="38" fontId="3" fillId="0" borderId="34" xfId="0" applyNumberFormat="1" applyFont="1" applyBorder="1" applyAlignment="1" applyProtection="1">
      <alignment horizontal="center" vertical="center" wrapText="1"/>
    </xf>
    <xf numFmtId="0" fontId="3" fillId="0" borderId="34" xfId="2" applyFont="1" applyBorder="1" applyAlignment="1" applyProtection="1">
      <alignment horizontal="center" vertical="center" wrapText="1"/>
    </xf>
    <xf numFmtId="0" fontId="3" fillId="0" borderId="35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center" vertical="center"/>
    </xf>
    <xf numFmtId="0" fontId="3" fillId="0" borderId="11" xfId="2" applyFont="1" applyBorder="1" applyProtection="1">
      <alignment vertical="center"/>
    </xf>
    <xf numFmtId="49" fontId="3" fillId="0" borderId="31" xfId="0" applyNumberFormat="1" applyFont="1" applyBorder="1" applyAlignment="1" applyProtection="1">
      <alignment horizontal="center" vertical="center"/>
    </xf>
    <xf numFmtId="0" fontId="3" fillId="0" borderId="21" xfId="2" applyFont="1" applyBorder="1" applyProtection="1">
      <alignment vertical="center"/>
    </xf>
    <xf numFmtId="180" fontId="3" fillId="0" borderId="0" xfId="2" applyNumberFormat="1" applyFont="1" applyProtection="1">
      <alignment vertical="center"/>
    </xf>
    <xf numFmtId="49" fontId="3" fillId="0" borderId="33" xfId="0" applyNumberFormat="1" applyFont="1" applyBorder="1" applyAlignment="1" applyProtection="1">
      <alignment horizontal="center" vertical="center"/>
    </xf>
    <xf numFmtId="0" fontId="3" fillId="0" borderId="29" xfId="2" applyFont="1" applyBorder="1" applyProtection="1">
      <alignment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38" fontId="17" fillId="2" borderId="12" xfId="9" applyNumberFormat="1" applyFont="1" applyFill="1" applyBorder="1" applyAlignment="1" applyProtection="1">
      <alignment horizontal="right" vertical="center"/>
      <protection locked="0"/>
    </xf>
    <xf numFmtId="38" fontId="17" fillId="2" borderId="36" xfId="9" applyNumberFormat="1" applyFont="1" applyFill="1" applyBorder="1" applyAlignment="1" applyProtection="1">
      <alignment horizontal="right" vertical="center"/>
      <protection locked="0"/>
    </xf>
    <xf numFmtId="38" fontId="17" fillId="2" borderId="22" xfId="9" applyNumberFormat="1" applyFont="1" applyFill="1" applyBorder="1" applyAlignment="1" applyProtection="1">
      <alignment horizontal="right" vertical="center"/>
      <protection locked="0"/>
    </xf>
    <xf numFmtId="38" fontId="17" fillId="2" borderId="20" xfId="9" applyNumberFormat="1" applyFont="1" applyFill="1" applyBorder="1" applyAlignment="1" applyProtection="1">
      <alignment horizontal="right" vertical="center"/>
      <protection locked="0"/>
    </xf>
    <xf numFmtId="38" fontId="17" fillId="2" borderId="14" xfId="9" applyNumberFormat="1" applyFont="1" applyFill="1" applyBorder="1" applyAlignment="1" applyProtection="1">
      <alignment horizontal="right" vertical="center"/>
      <protection locked="0"/>
    </xf>
    <xf numFmtId="38" fontId="17" fillId="2" borderId="28" xfId="9" applyNumberFormat="1" applyFont="1" applyFill="1" applyBorder="1" applyAlignment="1" applyProtection="1">
      <alignment horizontal="right" vertical="center"/>
      <protection locked="0"/>
    </xf>
    <xf numFmtId="38" fontId="17" fillId="2" borderId="26" xfId="9" applyNumberFormat="1" applyFont="1" applyFill="1" applyBorder="1" applyAlignment="1" applyProtection="1">
      <alignment horizontal="right" vertical="center"/>
      <protection locked="0"/>
    </xf>
    <xf numFmtId="38" fontId="17" fillId="2" borderId="34" xfId="9" applyNumberFormat="1" applyFont="1" applyFill="1" applyBorder="1" applyAlignment="1" applyProtection="1">
      <alignment horizontal="right" vertical="center"/>
      <protection locked="0"/>
    </xf>
    <xf numFmtId="38" fontId="17" fillId="2" borderId="30" xfId="9" applyNumberFormat="1" applyFont="1" applyFill="1" applyBorder="1" applyAlignment="1" applyProtection="1">
      <alignment horizontal="right" vertical="center"/>
      <protection locked="0"/>
    </xf>
  </cellXfs>
  <cellStyles count="10">
    <cellStyle name="桁区切り" xfId="9" builtinId="6"/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3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5.25" style="23" hidden="1" customWidth="1"/>
    <col min="2" max="2" width="1.625" style="23" customWidth="1"/>
    <col min="3" max="3" width="2.625" style="23" customWidth="1"/>
    <col min="4" max="4" width="5.625" style="23" customWidth="1"/>
    <col min="5" max="5" width="4.75" style="23" customWidth="1"/>
    <col min="6" max="7" width="6.625" style="23" customWidth="1"/>
    <col min="8" max="8" width="4.625" style="23" customWidth="1"/>
    <col min="9" max="9" width="1.625" style="23" customWidth="1"/>
    <col min="10" max="11" width="7.625" style="23" customWidth="1"/>
    <col min="12" max="12" width="9.5" style="23" customWidth="1"/>
    <col min="13" max="13" width="6.25" style="23" customWidth="1"/>
    <col min="14" max="14" width="7.5" style="23" customWidth="1"/>
    <col min="15" max="15" width="3.375" style="23" customWidth="1"/>
    <col min="16" max="25" width="7.625" style="23" customWidth="1"/>
    <col min="26" max="26" width="2.625" style="23" customWidth="1"/>
    <col min="27" max="27" width="3.625" style="23" customWidth="1"/>
    <col min="28" max="16384" width="9" style="23"/>
  </cols>
  <sheetData>
    <row r="1" spans="1:27" ht="30" customHeight="1" x14ac:dyDescent="0.15">
      <c r="A1" s="152" t="s">
        <v>164</v>
      </c>
      <c r="B1" s="20"/>
      <c r="C1" s="21" t="s">
        <v>170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T1" s="24"/>
      <c r="U1" s="24"/>
      <c r="V1" s="24"/>
      <c r="W1" s="151" t="s">
        <v>177</v>
      </c>
      <c r="X1" s="25"/>
      <c r="Y1" s="25"/>
      <c r="Z1" s="25"/>
      <c r="AA1" s="24"/>
    </row>
    <row r="2" spans="1:27" ht="15.75" hidden="1" customHeight="1" x14ac:dyDescent="0.15">
      <c r="A2" s="152" t="s">
        <v>14</v>
      </c>
      <c r="B2" s="20"/>
      <c r="C2" s="2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27"/>
      <c r="T2" s="27"/>
      <c r="U2" s="27"/>
      <c r="V2" s="27"/>
      <c r="W2" s="27"/>
      <c r="X2" s="27"/>
      <c r="Y2" s="27"/>
      <c r="Z2" s="27"/>
      <c r="AA2" s="24"/>
    </row>
    <row r="3" spans="1:27" ht="30" customHeight="1" x14ac:dyDescent="0.15">
      <c r="A3" s="153" t="s">
        <v>174</v>
      </c>
      <c r="B3" s="28"/>
      <c r="C3" s="29" t="s">
        <v>171</v>
      </c>
    </row>
    <row r="4" spans="1:27" ht="6.75" customHeight="1" x14ac:dyDescent="0.15">
      <c r="A4" s="28"/>
      <c r="B4" s="28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2"/>
    </row>
    <row r="5" spans="1:27" ht="15" customHeight="1" x14ac:dyDescent="0.15">
      <c r="A5" s="28"/>
      <c r="B5" s="28"/>
      <c r="C5" s="33" t="s">
        <v>178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5"/>
    </row>
    <row r="6" spans="1:27" ht="15" customHeight="1" x14ac:dyDescent="0.15">
      <c r="A6" s="28"/>
      <c r="B6" s="28"/>
      <c r="C6" s="33" t="s"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5"/>
    </row>
    <row r="7" spans="1:27" ht="15" customHeight="1" x14ac:dyDescent="0.15">
      <c r="A7" s="28"/>
      <c r="B7" s="28"/>
      <c r="C7" s="33" t="s"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5"/>
    </row>
    <row r="8" spans="1:27" ht="15" hidden="1" customHeight="1" x14ac:dyDescent="0.15">
      <c r="A8" s="28"/>
      <c r="B8" s="28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5"/>
    </row>
    <row r="9" spans="1:27" ht="6.75" customHeight="1" x14ac:dyDescent="0.15">
      <c r="A9" s="28"/>
      <c r="B9" s="28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8"/>
    </row>
    <row r="10" spans="1:27" ht="27" customHeight="1" x14ac:dyDescent="0.15">
      <c r="A10" s="28"/>
      <c r="B10" s="28"/>
      <c r="I10" s="39"/>
    </row>
    <row r="11" spans="1:27" ht="15" hidden="1" customHeight="1" x14ac:dyDescent="0.15">
      <c r="A11" s="28"/>
      <c r="B11" s="28"/>
      <c r="I11" s="39"/>
    </row>
    <row r="12" spans="1:27" ht="15" hidden="1" customHeight="1" x14ac:dyDescent="0.15">
      <c r="A12" s="28"/>
      <c r="B12" s="28"/>
      <c r="I12" s="39"/>
    </row>
    <row r="13" spans="1:27" ht="20.100000000000001" customHeight="1" x14ac:dyDescent="0.15">
      <c r="A13" s="28"/>
      <c r="B13" s="28"/>
      <c r="C13" s="40" t="s">
        <v>18</v>
      </c>
      <c r="D13" s="41"/>
      <c r="E13" s="41"/>
      <c r="F13" s="41"/>
      <c r="G13" s="41"/>
      <c r="H13" s="42"/>
    </row>
    <row r="14" spans="1:27" ht="20.100000000000001" customHeight="1" x14ac:dyDescent="0.15">
      <c r="A14" s="28"/>
      <c r="B14" s="28"/>
      <c r="C14" s="43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6"/>
    </row>
    <row r="15" spans="1:27" ht="20.100000000000001" customHeight="1" x14ac:dyDescent="0.15">
      <c r="A15" s="28">
        <f>IF(TRIM($I15)="", 1001, 0)</f>
        <v>1001</v>
      </c>
      <c r="B15" s="28"/>
      <c r="C15" s="47"/>
      <c r="D15" s="48">
        <v>1</v>
      </c>
      <c r="E15" s="49" t="s">
        <v>20</v>
      </c>
      <c r="F15" s="49"/>
      <c r="G15" s="49"/>
      <c r="H15" s="49"/>
      <c r="I15" s="19"/>
      <c r="J15" s="19"/>
      <c r="K15" s="19"/>
      <c r="L15" s="19"/>
      <c r="M15" s="1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50"/>
    </row>
    <row r="16" spans="1:27" ht="20.100000000000001" customHeight="1" x14ac:dyDescent="0.15">
      <c r="A16" s="28"/>
      <c r="B16" s="28"/>
      <c r="C16" s="47"/>
      <c r="D16" s="48"/>
      <c r="E16" s="49"/>
      <c r="F16" s="49"/>
      <c r="G16" s="49"/>
      <c r="H16" s="49"/>
      <c r="I16" s="51"/>
      <c r="J16" s="52" t="str">
        <f>日付例&amp;"　年月日を入力してください。"</f>
        <v>例)2025/4/1、R7/4/1　年月日を入力してください。</v>
      </c>
      <c r="K16" s="52"/>
      <c r="L16" s="52"/>
      <c r="M16" s="52"/>
      <c r="N16" s="52"/>
      <c r="O16" s="52"/>
      <c r="P16" s="52"/>
      <c r="Q16" s="53"/>
      <c r="R16" s="53"/>
      <c r="S16" s="53"/>
      <c r="T16" s="53"/>
      <c r="U16" s="53"/>
      <c r="V16" s="53"/>
      <c r="W16" s="53"/>
      <c r="X16" s="53"/>
      <c r="Y16" s="53"/>
      <c r="Z16" s="50"/>
    </row>
    <row r="17" spans="1:26" ht="15" customHeight="1" x14ac:dyDescent="0.15">
      <c r="A17" s="28"/>
      <c r="B17" s="28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6"/>
    </row>
    <row r="18" spans="1:26" ht="15" customHeight="1" x14ac:dyDescent="0.15">
      <c r="A18" s="28"/>
      <c r="B18" s="28"/>
    </row>
    <row r="19" spans="1:26" ht="15.75" hidden="1" customHeight="1" x14ac:dyDescent="0.15">
      <c r="A19" s="28"/>
      <c r="B19" s="28"/>
    </row>
    <row r="20" spans="1:26" ht="15.75" hidden="1" customHeight="1" x14ac:dyDescent="0.15">
      <c r="A20" s="28"/>
      <c r="B20" s="28"/>
    </row>
    <row r="21" spans="1:26" ht="15.75" hidden="1" customHeight="1" x14ac:dyDescent="0.15">
      <c r="A21" s="28"/>
      <c r="B21" s="28"/>
    </row>
    <row r="22" spans="1:26" ht="15.75" hidden="1" customHeight="1" x14ac:dyDescent="0.15">
      <c r="A22" s="28"/>
      <c r="B22" s="28"/>
    </row>
    <row r="23" spans="1:26" ht="15.75" hidden="1" customHeight="1" x14ac:dyDescent="0.15">
      <c r="A23" s="28"/>
      <c r="B23" s="28"/>
    </row>
    <row r="24" spans="1:26" ht="15.75" hidden="1" customHeight="1" x14ac:dyDescent="0.15">
      <c r="A24" s="28"/>
      <c r="B24" s="28"/>
    </row>
    <row r="25" spans="1:26" ht="15.75" hidden="1" customHeight="1" x14ac:dyDescent="0.15">
      <c r="A25" s="28"/>
      <c r="B25" s="28"/>
    </row>
    <row r="26" spans="1:26" ht="15.75" hidden="1" customHeight="1" x14ac:dyDescent="0.15">
      <c r="A26" s="28"/>
      <c r="B26" s="28"/>
    </row>
    <row r="27" spans="1:26" ht="15.75" hidden="1" customHeight="1" x14ac:dyDescent="0.15">
      <c r="A27" s="28"/>
      <c r="B27" s="28"/>
    </row>
    <row r="28" spans="1:26" ht="15" customHeight="1" x14ac:dyDescent="0.15">
      <c r="A28" s="28"/>
      <c r="B28" s="28"/>
    </row>
    <row r="29" spans="1:26" ht="20.100000000000001" customHeight="1" x14ac:dyDescent="0.15">
      <c r="A29" s="28"/>
      <c r="B29" s="28"/>
      <c r="C29" s="40" t="s">
        <v>156</v>
      </c>
      <c r="D29" s="41"/>
      <c r="E29" s="41"/>
      <c r="F29" s="41"/>
      <c r="G29" s="41"/>
      <c r="H29" s="42"/>
      <c r="I29" s="57"/>
    </row>
    <row r="30" spans="1:26" ht="9.9499999999999993" customHeight="1" x14ac:dyDescent="0.15">
      <c r="A30" s="28"/>
      <c r="B30" s="28"/>
      <c r="C30" s="43"/>
      <c r="D30" s="44"/>
      <c r="E30" s="58"/>
      <c r="F30" s="58"/>
      <c r="G30" s="58"/>
      <c r="H30" s="58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6"/>
    </row>
    <row r="31" spans="1:26" ht="20.100000000000001" customHeight="1" x14ac:dyDescent="0.15">
      <c r="A31" s="28"/>
      <c r="B31" s="28"/>
      <c r="C31" s="43"/>
      <c r="D31" s="59" t="s">
        <v>19</v>
      </c>
      <c r="E31" s="60"/>
      <c r="F31" s="60"/>
      <c r="G31" s="60"/>
      <c r="H31" s="60"/>
      <c r="I31" s="61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2"/>
      <c r="Z31" s="50"/>
    </row>
    <row r="32" spans="1:26" ht="9.9499999999999993" customHeight="1" x14ac:dyDescent="0.15">
      <c r="A32" s="28"/>
      <c r="B32" s="28"/>
      <c r="C32" s="4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50"/>
    </row>
    <row r="33" spans="1:26" ht="20.100000000000001" customHeight="1" x14ac:dyDescent="0.15">
      <c r="A33" s="28"/>
      <c r="B33" s="28"/>
      <c r="C33" s="47"/>
      <c r="D33" s="48">
        <v>1</v>
      </c>
      <c r="E33" s="23" t="s">
        <v>0</v>
      </c>
      <c r="I33" s="11"/>
      <c r="J33" s="12"/>
      <c r="K33" s="12"/>
      <c r="L33" s="12"/>
      <c r="M33" s="12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50"/>
    </row>
    <row r="34" spans="1:26" ht="20.100000000000001" customHeight="1" x14ac:dyDescent="0.15">
      <c r="A34" s="28"/>
      <c r="B34" s="28"/>
      <c r="C34" s="47"/>
      <c r="D34" s="48"/>
      <c r="E34" s="49"/>
      <c r="F34" s="49"/>
      <c r="G34" s="49"/>
      <c r="H34" s="49"/>
      <c r="I34" s="51"/>
      <c r="J34" s="52" t="s">
        <v>168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0"/>
    </row>
    <row r="35" spans="1:26" ht="20.100000000000001" customHeight="1" x14ac:dyDescent="0.15">
      <c r="A35" s="28">
        <f>IF(IF(I35="", FALSE, OR(ISERROR(FIND("@"&amp;LEFT(I35,3)&amp;"@", 都道府県3))=FALSE, ISERROR(FIND("@"&amp;LEFT(I35,4)&amp;"@",都道府県4))=FALSE)=FALSE), 1001, 0)</f>
        <v>0</v>
      </c>
      <c r="B35" s="28"/>
      <c r="C35" s="47"/>
      <c r="D35" s="48">
        <v>2</v>
      </c>
      <c r="E35" s="23" t="s">
        <v>157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50"/>
    </row>
    <row r="36" spans="1:26" ht="20.100000000000001" customHeight="1" x14ac:dyDescent="0.15">
      <c r="A36" s="28"/>
      <c r="B36" s="28"/>
      <c r="C36" s="47"/>
      <c r="D36" s="48"/>
      <c r="E36" s="49"/>
      <c r="F36" s="49"/>
      <c r="G36" s="49"/>
      <c r="H36" s="49"/>
      <c r="I36" s="51"/>
      <c r="J36" s="52" t="s">
        <v>15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0"/>
    </row>
    <row r="37" spans="1:26" ht="20.100000000000001" customHeight="1" x14ac:dyDescent="0.15">
      <c r="A37" s="28"/>
      <c r="B37" s="28"/>
      <c r="C37" s="47"/>
      <c r="D37" s="48">
        <v>3</v>
      </c>
      <c r="E37" s="23" t="s">
        <v>158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50"/>
    </row>
    <row r="38" spans="1:26" ht="20.100000000000001" customHeight="1" x14ac:dyDescent="0.15">
      <c r="A38" s="28"/>
      <c r="B38" s="28"/>
      <c r="C38" s="64"/>
      <c r="D38" s="49"/>
      <c r="E38" s="49"/>
      <c r="F38" s="49"/>
      <c r="G38" s="49"/>
      <c r="H38" s="49"/>
      <c r="I38" s="51"/>
      <c r="J38" s="52" t="s">
        <v>113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0"/>
    </row>
    <row r="39" spans="1:26" ht="20.100000000000001" customHeight="1" x14ac:dyDescent="0.15">
      <c r="A39" s="28"/>
      <c r="B39" s="28"/>
      <c r="C39" s="47"/>
      <c r="D39" s="48">
        <v>4</v>
      </c>
      <c r="E39" s="23" t="s">
        <v>1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50"/>
    </row>
    <row r="40" spans="1:26" ht="20.100000000000001" customHeight="1" x14ac:dyDescent="0.15">
      <c r="A40" s="28"/>
      <c r="B40" s="28"/>
      <c r="C40" s="64"/>
      <c r="D40" s="49"/>
      <c r="E40" s="49"/>
      <c r="F40" s="49"/>
      <c r="G40" s="49"/>
      <c r="H40" s="49"/>
      <c r="I40" s="51"/>
      <c r="J40" s="52" t="s">
        <v>80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65"/>
    </row>
    <row r="41" spans="1:26" ht="20.100000000000001" customHeight="1" x14ac:dyDescent="0.15">
      <c r="A41" s="28"/>
      <c r="B41" s="28"/>
      <c r="C41" s="47"/>
      <c r="D41" s="48">
        <v>5</v>
      </c>
      <c r="E41" s="23" t="s">
        <v>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50"/>
    </row>
    <row r="42" spans="1:26" ht="20.100000000000001" customHeight="1" x14ac:dyDescent="0.15">
      <c r="A42" s="28"/>
      <c r="B42" s="28"/>
      <c r="C42" s="64"/>
      <c r="D42" s="49"/>
      <c r="E42" s="49"/>
      <c r="F42" s="49"/>
      <c r="G42" s="49"/>
      <c r="H42" s="49"/>
      <c r="I42" s="51"/>
      <c r="J42" s="52" t="s">
        <v>8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65"/>
    </row>
    <row r="43" spans="1:26" ht="20.100000000000001" customHeight="1" x14ac:dyDescent="0.15">
      <c r="A43" s="28">
        <f>IF(IF(I43="", FALSE, NOT(OR(IFERROR(SEARCH(" ",TRIM(I43)),0)&gt;0, IFERROR(SEARCH("　",TRIM(I43)),0)&gt;0))), 1001, 0)</f>
        <v>0</v>
      </c>
      <c r="B43" s="28"/>
      <c r="C43" s="47"/>
      <c r="D43" s="48">
        <v>6</v>
      </c>
      <c r="E43" s="23" t="s">
        <v>159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50"/>
    </row>
    <row r="44" spans="1:26" ht="20.100000000000001" customHeight="1" x14ac:dyDescent="0.15">
      <c r="A44" s="28"/>
      <c r="B44" s="28"/>
      <c r="C44" s="64"/>
      <c r="D44" s="49"/>
      <c r="E44" s="49"/>
      <c r="F44" s="49"/>
      <c r="G44" s="49"/>
      <c r="H44" s="49"/>
      <c r="I44" s="51"/>
      <c r="J44" s="52" t="s">
        <v>6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65"/>
    </row>
    <row r="45" spans="1:26" ht="20.100000000000001" customHeight="1" x14ac:dyDescent="0.15">
      <c r="A45" s="28">
        <f>IF(IF(I45="", FALSE, NOT(OR(IFERROR(SEARCH(" ",TRIM(I45)),0)&gt;0, IFERROR(SEARCH("　",TRIM(I45)),0)&gt;0))), 1001, 0)</f>
        <v>0</v>
      </c>
      <c r="B45" s="28"/>
      <c r="C45" s="47"/>
      <c r="D45" s="48">
        <v>7</v>
      </c>
      <c r="E45" s="23" t="s">
        <v>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50"/>
    </row>
    <row r="46" spans="1:26" ht="20.100000000000001" customHeight="1" x14ac:dyDescent="0.15">
      <c r="A46" s="28"/>
      <c r="B46" s="28"/>
      <c r="C46" s="64"/>
      <c r="D46" s="49"/>
      <c r="E46" s="49"/>
      <c r="F46" s="49"/>
      <c r="G46" s="49"/>
      <c r="H46" s="49"/>
      <c r="I46" s="51"/>
      <c r="J46" s="52" t="s">
        <v>7</v>
      </c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0"/>
    </row>
    <row r="47" spans="1:26" ht="20.100000000000001" customHeight="1" x14ac:dyDescent="0.15">
      <c r="A47" s="28">
        <f>IF(IF(I47="", FALSE, NOT(AND(ISNUMBER(VALUE(SUBSTITUTE(I47,"-",""))), IFERROR(SEARCH("-",I47),0)&gt;0))), 1001, 0)</f>
        <v>0</v>
      </c>
      <c r="B47" s="28"/>
      <c r="C47" s="47"/>
      <c r="D47" s="48">
        <v>8</v>
      </c>
      <c r="E47" s="23" t="s">
        <v>3</v>
      </c>
      <c r="I47" s="14"/>
      <c r="J47" s="14"/>
      <c r="K47" s="14"/>
      <c r="L47" s="14"/>
      <c r="M47" s="14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</row>
    <row r="48" spans="1:26" ht="20.100000000000001" customHeight="1" x14ac:dyDescent="0.15">
      <c r="A48" s="28"/>
      <c r="B48" s="28"/>
      <c r="C48" s="64"/>
      <c r="D48" s="49"/>
      <c r="E48" s="49"/>
      <c r="F48" s="49"/>
      <c r="G48" s="49"/>
      <c r="H48" s="49"/>
      <c r="I48" s="51"/>
      <c r="J48" s="52" t="s">
        <v>81</v>
      </c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0"/>
    </row>
    <row r="49" spans="1:26" ht="20.100000000000001" customHeight="1" x14ac:dyDescent="0.15">
      <c r="A49" s="28">
        <f>IF(IF(I49="", FALSE, NOT(AND(ISNUMBER(VALUE(SUBSTITUTE(I49,"-",""))), IFERROR(SEARCH("-",I49),0)&gt;0))), 1001, 0)</f>
        <v>0</v>
      </c>
      <c r="B49" s="28"/>
      <c r="C49" s="47"/>
      <c r="D49" s="48">
        <v>9</v>
      </c>
      <c r="E49" s="23" t="s">
        <v>4</v>
      </c>
      <c r="I49" s="14"/>
      <c r="J49" s="12"/>
      <c r="K49" s="12"/>
      <c r="L49" s="12"/>
      <c r="M49" s="12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</row>
    <row r="50" spans="1:26" ht="20.100000000000001" customHeight="1" x14ac:dyDescent="0.15">
      <c r="A50" s="28"/>
      <c r="B50" s="28"/>
      <c r="C50" s="64"/>
      <c r="D50" s="49"/>
      <c r="E50" s="49"/>
      <c r="F50" s="49"/>
      <c r="G50" s="49"/>
      <c r="H50" s="49"/>
      <c r="I50" s="51"/>
      <c r="J50" s="52" t="s">
        <v>82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0"/>
    </row>
    <row r="51" spans="1:26" ht="20.100000000000001" customHeight="1" x14ac:dyDescent="0.15">
      <c r="A51" s="28">
        <f>IF(IF(I51="", FALSE, NOT(IFERROR(SEARCH("@",I51),0)&gt;0)), 1001, 0)</f>
        <v>0</v>
      </c>
      <c r="B51" s="28"/>
      <c r="C51" s="47"/>
      <c r="D51" s="48">
        <v>10</v>
      </c>
      <c r="E51" s="23" t="s">
        <v>160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50"/>
    </row>
    <row r="52" spans="1:26" ht="20.100000000000001" customHeight="1" x14ac:dyDescent="0.15">
      <c r="A52" s="28"/>
      <c r="B52" s="28"/>
      <c r="C52" s="64"/>
      <c r="D52" s="49"/>
      <c r="E52" s="49"/>
      <c r="F52" s="49"/>
      <c r="G52" s="49"/>
      <c r="H52" s="49"/>
      <c r="I52" s="51"/>
      <c r="J52" s="66" t="s">
        <v>115</v>
      </c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0"/>
    </row>
    <row r="53" spans="1:26" ht="15" customHeight="1" x14ac:dyDescent="0.15">
      <c r="A53" s="28"/>
      <c r="B53" s="28"/>
      <c r="C53" s="67"/>
      <c r="D53" s="68"/>
      <c r="E53" s="68"/>
      <c r="F53" s="68"/>
      <c r="G53" s="68"/>
      <c r="H53" s="68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70"/>
    </row>
    <row r="54" spans="1:26" ht="15" customHeight="1" x14ac:dyDescent="0.15">
      <c r="A54" s="28"/>
      <c r="B54" s="28"/>
      <c r="C54" s="49"/>
      <c r="D54" s="49"/>
      <c r="E54" s="49"/>
      <c r="F54" s="49"/>
      <c r="G54" s="49"/>
      <c r="H54" s="49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49"/>
    </row>
    <row r="55" spans="1:26" ht="15.75" hidden="1" customHeight="1" x14ac:dyDescent="0.15">
      <c r="A55" s="28"/>
      <c r="B55" s="28"/>
      <c r="C55" s="49"/>
      <c r="D55" s="49"/>
      <c r="E55" s="49"/>
      <c r="F55" s="49"/>
      <c r="G55" s="49"/>
      <c r="H55" s="49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49"/>
    </row>
    <row r="56" spans="1:26" ht="15.75" hidden="1" customHeight="1" x14ac:dyDescent="0.15">
      <c r="A56" s="28"/>
      <c r="B56" s="28"/>
      <c r="C56" s="49"/>
      <c r="D56" s="49"/>
      <c r="E56" s="49"/>
      <c r="F56" s="49"/>
      <c r="G56" s="49"/>
      <c r="H56" s="49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49"/>
    </row>
    <row r="57" spans="1:26" ht="15.75" hidden="1" customHeight="1" x14ac:dyDescent="0.15">
      <c r="A57" s="28"/>
      <c r="B57" s="28"/>
      <c r="C57" s="49"/>
      <c r="D57" s="49"/>
      <c r="E57" s="49"/>
      <c r="F57" s="49"/>
      <c r="G57" s="49"/>
      <c r="H57" s="49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49"/>
    </row>
    <row r="58" spans="1:26" ht="15.75" hidden="1" customHeight="1" x14ac:dyDescent="0.15">
      <c r="A58" s="28"/>
      <c r="B58" s="28"/>
      <c r="C58" s="49"/>
      <c r="D58" s="49"/>
      <c r="E58" s="49"/>
      <c r="F58" s="49"/>
      <c r="G58" s="49"/>
      <c r="H58" s="49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49"/>
    </row>
    <row r="59" spans="1:26" ht="15.75" hidden="1" customHeight="1" x14ac:dyDescent="0.15">
      <c r="A59" s="28"/>
      <c r="B59" s="28"/>
      <c r="C59" s="49"/>
      <c r="D59" s="49"/>
      <c r="E59" s="49"/>
      <c r="F59" s="49"/>
      <c r="G59" s="49"/>
      <c r="H59" s="49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49"/>
    </row>
    <row r="60" spans="1:26" ht="15.75" hidden="1" customHeight="1" x14ac:dyDescent="0.15">
      <c r="A60" s="28"/>
      <c r="B60" s="28"/>
      <c r="C60" s="49"/>
      <c r="D60" s="49"/>
      <c r="E60" s="49"/>
      <c r="F60" s="49"/>
      <c r="G60" s="49"/>
      <c r="H60" s="49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49"/>
    </row>
    <row r="61" spans="1:26" ht="15.75" hidden="1" customHeight="1" x14ac:dyDescent="0.15">
      <c r="A61" s="28"/>
      <c r="B61" s="28"/>
      <c r="C61" s="49"/>
      <c r="D61" s="49"/>
      <c r="E61" s="49"/>
      <c r="F61" s="49"/>
      <c r="G61" s="49"/>
      <c r="H61" s="49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49"/>
    </row>
    <row r="62" spans="1:26" ht="15.75" hidden="1" customHeight="1" x14ac:dyDescent="0.15">
      <c r="A62" s="28"/>
      <c r="B62" s="28"/>
      <c r="C62" s="49"/>
      <c r="D62" s="49"/>
      <c r="E62" s="49"/>
      <c r="F62" s="49"/>
      <c r="G62" s="49"/>
      <c r="H62" s="49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49"/>
    </row>
    <row r="63" spans="1:26" ht="15.75" hidden="1" customHeight="1" x14ac:dyDescent="0.15">
      <c r="A63" s="28"/>
      <c r="B63" s="28"/>
      <c r="C63" s="49"/>
      <c r="D63" s="49"/>
      <c r="E63" s="49"/>
      <c r="F63" s="49"/>
      <c r="G63" s="49"/>
      <c r="H63" s="49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49"/>
    </row>
    <row r="64" spans="1:26" ht="15" customHeight="1" x14ac:dyDescent="0.15">
      <c r="A64" s="28"/>
      <c r="B64" s="28"/>
      <c r="C64" s="49"/>
      <c r="D64" s="49"/>
      <c r="E64" s="49"/>
      <c r="F64" s="49"/>
      <c r="G64" s="49"/>
      <c r="H64" s="49"/>
      <c r="I64" s="72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20.100000000000001" customHeight="1" x14ac:dyDescent="0.15">
      <c r="A65" s="28"/>
      <c r="B65" s="28"/>
      <c r="C65" s="40" t="s">
        <v>72</v>
      </c>
      <c r="D65" s="41"/>
      <c r="E65" s="41"/>
      <c r="F65" s="41"/>
      <c r="G65" s="41"/>
      <c r="H65" s="42"/>
    </row>
    <row r="66" spans="1:26" ht="9.9499999999999993" customHeight="1" x14ac:dyDescent="0.15">
      <c r="A66" s="28"/>
      <c r="B66" s="28"/>
      <c r="C66" s="43"/>
      <c r="D66" s="44"/>
      <c r="E66" s="58"/>
      <c r="F66" s="58"/>
      <c r="G66" s="58"/>
      <c r="H66" s="58"/>
      <c r="I66" s="73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6"/>
    </row>
    <row r="67" spans="1:26" ht="20.100000000000001" customHeight="1" x14ac:dyDescent="0.15">
      <c r="A67" s="28"/>
      <c r="B67" s="28"/>
      <c r="C67" s="43"/>
      <c r="D67" s="59" t="s">
        <v>19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2"/>
      <c r="Z67" s="50"/>
    </row>
    <row r="68" spans="1:26" ht="9.9499999999999993" customHeight="1" x14ac:dyDescent="0.15">
      <c r="A68" s="28"/>
      <c r="B68" s="28"/>
      <c r="C68" s="43"/>
      <c r="D68" s="74"/>
      <c r="E68" s="44"/>
      <c r="F68" s="44"/>
      <c r="G68" s="44"/>
      <c r="H68" s="44"/>
      <c r="I68" s="75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50"/>
    </row>
    <row r="69" spans="1:26" ht="20.100000000000001" customHeight="1" x14ac:dyDescent="0.15">
      <c r="A69" s="28"/>
      <c r="B69" s="28"/>
      <c r="C69" s="47"/>
      <c r="D69" s="48">
        <v>1</v>
      </c>
      <c r="E69" s="23" t="s">
        <v>0</v>
      </c>
      <c r="I69" s="11"/>
      <c r="J69" s="12"/>
      <c r="K69" s="12"/>
      <c r="L69" s="12"/>
      <c r="M69" s="12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50"/>
    </row>
    <row r="70" spans="1:26" ht="20.100000000000001" customHeight="1" x14ac:dyDescent="0.15">
      <c r="A70" s="28"/>
      <c r="B70" s="28"/>
      <c r="C70" s="47"/>
      <c r="D70" s="48"/>
      <c r="E70" s="49"/>
      <c r="F70" s="49"/>
      <c r="G70" s="49"/>
      <c r="H70" s="49"/>
      <c r="I70" s="76"/>
      <c r="J70" s="52" t="s">
        <v>168</v>
      </c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0"/>
    </row>
    <row r="71" spans="1:26" ht="20.100000000000001" customHeight="1" x14ac:dyDescent="0.15">
      <c r="A71" s="28">
        <f>IF(IF(I71="", FALSE, OR(ISERROR(FIND("@"&amp;LEFT(I71,3)&amp;"@", 都道府県3))=FALSE, ISERROR(FIND("@"&amp;LEFT(I71,4)&amp;"@",都道府県4))=FALSE)=FALSE), 1001, 0)</f>
        <v>0</v>
      </c>
      <c r="B71" s="28"/>
      <c r="C71" s="47"/>
      <c r="D71" s="48">
        <v>2</v>
      </c>
      <c r="E71" s="23" t="s">
        <v>157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50"/>
    </row>
    <row r="72" spans="1:26" ht="20.100000000000001" customHeight="1" x14ac:dyDescent="0.15">
      <c r="A72" s="28"/>
      <c r="B72" s="28"/>
      <c r="C72" s="47"/>
      <c r="D72" s="48"/>
      <c r="E72" s="49"/>
      <c r="F72" s="49"/>
      <c r="G72" s="49"/>
      <c r="H72" s="49"/>
      <c r="I72" s="76"/>
      <c r="J72" s="52" t="s">
        <v>15</v>
      </c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0"/>
    </row>
    <row r="73" spans="1:26" ht="20.100000000000001" customHeight="1" x14ac:dyDescent="0.15">
      <c r="A73" s="28"/>
      <c r="B73" s="28"/>
      <c r="C73" s="47"/>
      <c r="D73" s="48">
        <v>3</v>
      </c>
      <c r="E73" s="23" t="s">
        <v>158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50"/>
    </row>
    <row r="74" spans="1:26" ht="30" customHeight="1" x14ac:dyDescent="0.15">
      <c r="A74" s="28"/>
      <c r="B74" s="28"/>
      <c r="C74" s="64"/>
      <c r="D74" s="49"/>
      <c r="F74" s="49"/>
      <c r="G74" s="49"/>
      <c r="H74" s="49"/>
      <c r="I74" s="76"/>
      <c r="J74" s="77" t="s">
        <v>116</v>
      </c>
      <c r="K74" s="77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50"/>
    </row>
    <row r="75" spans="1:26" ht="20.100000000000001" customHeight="1" x14ac:dyDescent="0.15">
      <c r="A75" s="28"/>
      <c r="B75" s="28"/>
      <c r="C75" s="47"/>
      <c r="D75" s="48">
        <v>4</v>
      </c>
      <c r="E75" s="23" t="s">
        <v>1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50"/>
    </row>
    <row r="76" spans="1:26" ht="30" customHeight="1" x14ac:dyDescent="0.15">
      <c r="A76" s="28"/>
      <c r="B76" s="28"/>
      <c r="C76" s="64"/>
      <c r="D76" s="49"/>
      <c r="E76" s="49"/>
      <c r="F76" s="49"/>
      <c r="G76" s="49"/>
      <c r="H76" s="49"/>
      <c r="I76" s="79"/>
      <c r="J76" s="77" t="s">
        <v>117</v>
      </c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50"/>
    </row>
    <row r="77" spans="1:26" ht="20.100000000000001" customHeight="1" x14ac:dyDescent="0.15">
      <c r="A77" s="28"/>
      <c r="B77" s="28"/>
      <c r="C77" s="47"/>
      <c r="D77" s="48">
        <v>5</v>
      </c>
      <c r="E77" s="23" t="s">
        <v>161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50"/>
    </row>
    <row r="78" spans="1:26" ht="20.100000000000001" customHeight="1" x14ac:dyDescent="0.15">
      <c r="A78" s="28"/>
      <c r="B78" s="28"/>
      <c r="C78" s="64"/>
      <c r="D78" s="49"/>
      <c r="E78" s="49"/>
      <c r="F78" s="49"/>
      <c r="G78" s="49"/>
      <c r="H78" s="49"/>
      <c r="I78" s="76"/>
      <c r="J78" s="52" t="s">
        <v>114</v>
      </c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0"/>
    </row>
    <row r="79" spans="1:26" ht="20.100000000000001" customHeight="1" x14ac:dyDescent="0.15">
      <c r="A79" s="28">
        <f>IF(IF(I79="", FALSE, NOT(OR(IFERROR(SEARCH(" ",TRIM(I79)),0)&gt;0, IFERROR(SEARCH("　",TRIM(I79)),0)&gt;0))), 1001, 0)</f>
        <v>0</v>
      </c>
      <c r="B79" s="28"/>
      <c r="C79" s="47"/>
      <c r="D79" s="48">
        <v>6</v>
      </c>
      <c r="E79" s="23" t="s">
        <v>162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50"/>
    </row>
    <row r="80" spans="1:26" ht="20.100000000000001" customHeight="1" x14ac:dyDescent="0.15">
      <c r="A80" s="28"/>
      <c r="B80" s="28"/>
      <c r="C80" s="64"/>
      <c r="D80" s="49"/>
      <c r="E80" s="80" t="s">
        <v>163</v>
      </c>
      <c r="F80" s="49"/>
      <c r="G80" s="49"/>
      <c r="H80" s="49"/>
      <c r="I80" s="76"/>
      <c r="J80" s="52" t="s">
        <v>6</v>
      </c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0"/>
    </row>
    <row r="81" spans="1:27" ht="20.100000000000001" customHeight="1" x14ac:dyDescent="0.15">
      <c r="A81" s="28">
        <f>IF(IF(I81="", FALSE, NOT(OR(IFERROR(SEARCH(" ",TRIM(I81)),0)&gt;0, IFERROR(SEARCH("　",TRIM(I81)),0)&gt;0))), 1001, 0)</f>
        <v>0</v>
      </c>
      <c r="B81" s="28"/>
      <c r="C81" s="47"/>
      <c r="D81" s="48">
        <v>7</v>
      </c>
      <c r="E81" s="23" t="s">
        <v>162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50"/>
    </row>
    <row r="82" spans="1:27" ht="20.100000000000001" customHeight="1" x14ac:dyDescent="0.15">
      <c r="A82" s="28"/>
      <c r="B82" s="28"/>
      <c r="C82" s="64"/>
      <c r="D82" s="49"/>
      <c r="E82" s="49"/>
      <c r="F82" s="49"/>
      <c r="G82" s="49"/>
      <c r="H82" s="49"/>
      <c r="I82" s="76"/>
      <c r="J82" s="52" t="s">
        <v>7</v>
      </c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0"/>
    </row>
    <row r="83" spans="1:27" ht="20.100000000000001" customHeight="1" x14ac:dyDescent="0.15">
      <c r="A83" s="28">
        <f>IF(IF(I83="", FALSE, NOT(AND(ISNUMBER(VALUE(SUBSTITUTE(I83,"-",""))), IFERROR(SEARCH("-",I83),0)&gt;0))), 1001, 0)</f>
        <v>0</v>
      </c>
      <c r="B83" s="28"/>
      <c r="C83" s="47"/>
      <c r="D83" s="48">
        <v>8</v>
      </c>
      <c r="E83" s="23" t="s">
        <v>3</v>
      </c>
      <c r="I83" s="14"/>
      <c r="J83" s="14"/>
      <c r="K83" s="14"/>
      <c r="L83" s="14"/>
      <c r="M83" s="14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50"/>
    </row>
    <row r="84" spans="1:27" ht="20.100000000000001" customHeight="1" x14ac:dyDescent="0.15">
      <c r="A84" s="28"/>
      <c r="B84" s="28"/>
      <c r="C84" s="64"/>
      <c r="D84" s="49"/>
      <c r="E84" s="49"/>
      <c r="F84" s="49"/>
      <c r="G84" s="49"/>
      <c r="H84" s="49"/>
      <c r="I84" s="51"/>
      <c r="J84" s="52" t="s">
        <v>83</v>
      </c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0"/>
    </row>
    <row r="85" spans="1:27" ht="20.100000000000001" customHeight="1" x14ac:dyDescent="0.15">
      <c r="A85" s="28">
        <f>IF(IF(I85="", FALSE, NOT(AND(ISNUMBER(VALUE(SUBSTITUTE(I85,"-",""))), IFERROR(SEARCH("-",I85),0)&gt;0))), 1001, 0)</f>
        <v>0</v>
      </c>
      <c r="B85" s="28"/>
      <c r="C85" s="47"/>
      <c r="D85" s="48">
        <v>9</v>
      </c>
      <c r="E85" s="23" t="s">
        <v>4</v>
      </c>
      <c r="I85" s="14"/>
      <c r="J85" s="14"/>
      <c r="K85" s="14"/>
      <c r="L85" s="14"/>
      <c r="M85" s="14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50"/>
    </row>
    <row r="86" spans="1:27" s="85" customFormat="1" ht="20.100000000000001" customHeight="1" x14ac:dyDescent="0.15">
      <c r="A86" s="81"/>
      <c r="B86" s="81"/>
      <c r="C86" s="82"/>
      <c r="D86" s="83"/>
      <c r="E86" s="49"/>
      <c r="F86" s="83"/>
      <c r="G86" s="83"/>
      <c r="H86" s="83"/>
      <c r="I86" s="51"/>
      <c r="J86" s="52" t="s">
        <v>82</v>
      </c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84"/>
    </row>
    <row r="87" spans="1:27" ht="20.100000000000001" customHeight="1" x14ac:dyDescent="0.15">
      <c r="A87" s="28">
        <f>IF(IF(I87="", FALSE, NOT(IFERROR(SEARCH("@",I87),0)&gt;0)), 1001, 0)</f>
        <v>0</v>
      </c>
      <c r="B87" s="28"/>
      <c r="C87" s="47"/>
      <c r="D87" s="48">
        <v>10</v>
      </c>
      <c r="E87" s="23" t="s">
        <v>160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50"/>
    </row>
    <row r="88" spans="1:27" ht="20.100000000000001" customHeight="1" x14ac:dyDescent="0.15">
      <c r="A88" s="28"/>
      <c r="B88" s="28"/>
      <c r="C88" s="64"/>
      <c r="D88" s="49"/>
      <c r="E88" s="49"/>
      <c r="F88" s="49"/>
      <c r="G88" s="49"/>
      <c r="H88" s="49"/>
      <c r="I88" s="51"/>
      <c r="J88" s="66" t="s">
        <v>115</v>
      </c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0"/>
    </row>
    <row r="89" spans="1:27" ht="15" customHeight="1" x14ac:dyDescent="0.15">
      <c r="A89" s="28"/>
      <c r="B89" s="28"/>
      <c r="C89" s="67"/>
      <c r="D89" s="68"/>
      <c r="E89" s="68"/>
      <c r="F89" s="68"/>
      <c r="G89" s="68"/>
      <c r="H89" s="68"/>
      <c r="I89" s="86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70"/>
    </row>
    <row r="90" spans="1:27" ht="15" customHeight="1" x14ac:dyDescent="0.15">
      <c r="A90" s="28"/>
      <c r="B90" s="28"/>
      <c r="C90" s="49"/>
      <c r="D90" s="49"/>
      <c r="E90" s="49"/>
      <c r="F90" s="49"/>
      <c r="G90" s="49"/>
      <c r="H90" s="49"/>
      <c r="I90" s="87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49"/>
    </row>
    <row r="91" spans="1:27" ht="15" customHeight="1" x14ac:dyDescent="0.15">
      <c r="A91" s="28"/>
      <c r="B91" s="28"/>
      <c r="C91" s="49"/>
      <c r="D91" s="49"/>
      <c r="E91" s="49"/>
      <c r="F91" s="49"/>
      <c r="G91" s="49"/>
      <c r="H91" s="49"/>
      <c r="I91" s="71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7" ht="20.100000000000001" customHeight="1" x14ac:dyDescent="0.15">
      <c r="A92" s="28"/>
      <c r="B92" s="28"/>
      <c r="C92" s="40" t="s">
        <v>74</v>
      </c>
      <c r="D92" s="41"/>
      <c r="E92" s="41"/>
      <c r="F92" s="41"/>
      <c r="G92" s="41"/>
      <c r="H92" s="42"/>
      <c r="I92" s="88"/>
    </row>
    <row r="93" spans="1:27" ht="9.9499999999999993" customHeight="1" x14ac:dyDescent="0.15">
      <c r="A93" s="28"/>
      <c r="B93" s="28"/>
      <c r="C93" s="43"/>
      <c r="D93" s="44"/>
      <c r="E93" s="44"/>
      <c r="F93" s="44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6"/>
    </row>
    <row r="94" spans="1:27" ht="30" customHeight="1" x14ac:dyDescent="0.15">
      <c r="A94" s="28"/>
      <c r="B94" s="89"/>
      <c r="C94" s="49"/>
      <c r="D94" s="90" t="s">
        <v>75</v>
      </c>
      <c r="E94" s="91"/>
      <c r="F94" s="91"/>
      <c r="G94" s="91"/>
      <c r="H94" s="91"/>
      <c r="I94" s="92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49"/>
      <c r="AA94" s="64"/>
    </row>
    <row r="95" spans="1:27" ht="9.9499999999999993" customHeight="1" x14ac:dyDescent="0.15">
      <c r="A95" s="28"/>
      <c r="B95" s="28"/>
      <c r="C95" s="64"/>
      <c r="D95" s="74"/>
      <c r="E95" s="49"/>
      <c r="F95" s="49"/>
      <c r="G95" s="49"/>
      <c r="H95" s="49"/>
      <c r="I95" s="75"/>
      <c r="J95" s="71"/>
      <c r="K95" s="71"/>
      <c r="L95" s="71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64"/>
    </row>
    <row r="96" spans="1:27" ht="20.100000000000001" customHeight="1" x14ac:dyDescent="0.15">
      <c r="A96" s="28">
        <f>IF(AND($I96&lt;&gt;"無", $I96&lt;&gt;"有"), 1001, 0)</f>
        <v>0</v>
      </c>
      <c r="B96" s="28"/>
      <c r="C96" s="47"/>
      <c r="D96" s="48">
        <v>1</v>
      </c>
      <c r="E96" s="49" t="s">
        <v>76</v>
      </c>
      <c r="F96" s="49"/>
      <c r="G96" s="49"/>
      <c r="H96" s="49"/>
      <c r="I96" s="14" t="s">
        <v>12</v>
      </c>
      <c r="J96" s="18"/>
      <c r="K96" s="18"/>
      <c r="L96" s="18"/>
      <c r="M96" s="18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93"/>
    </row>
    <row r="97" spans="1:29" ht="20.100000000000001" customHeight="1" x14ac:dyDescent="0.15">
      <c r="A97" s="28"/>
      <c r="B97" s="28"/>
      <c r="C97" s="64"/>
      <c r="D97" s="49"/>
      <c r="E97" s="49"/>
      <c r="F97" s="49"/>
      <c r="G97" s="49"/>
      <c r="H97" s="49"/>
      <c r="I97" s="51"/>
      <c r="J97" s="52" t="s">
        <v>13</v>
      </c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93"/>
    </row>
    <row r="98" spans="1:29" ht="20.100000000000001" customHeight="1" x14ac:dyDescent="0.15">
      <c r="A98" s="28">
        <f>IF(OR(AND($I96="有", OR(NOT(ISNUMBER(VALUE(P98))), TRIM(P98)="", LEN(P98)&lt;&gt;6)),AND($I96="有",TRIM($I98)="")), 1001, 0)</f>
        <v>0</v>
      </c>
      <c r="B98" s="28"/>
      <c r="C98" s="47"/>
      <c r="D98" s="48">
        <f>D96+1</f>
        <v>2</v>
      </c>
      <c r="E98" s="23" t="s">
        <v>84</v>
      </c>
      <c r="I98" s="14"/>
      <c r="J98" s="18"/>
      <c r="K98" s="18"/>
      <c r="L98" s="18"/>
      <c r="M98" s="18"/>
      <c r="N98" s="75" t="s">
        <v>21</v>
      </c>
      <c r="O98" s="94" t="s">
        <v>22</v>
      </c>
      <c r="P98" s="14"/>
      <c r="Q98" s="14"/>
      <c r="R98" s="49" t="s">
        <v>23</v>
      </c>
      <c r="S98" s="49"/>
      <c r="T98" s="49"/>
      <c r="U98" s="49"/>
      <c r="V98" s="49"/>
      <c r="W98" s="49"/>
      <c r="X98" s="49"/>
      <c r="Z98" s="93"/>
    </row>
    <row r="99" spans="1:29" ht="30" customHeight="1" x14ac:dyDescent="0.15">
      <c r="A99" s="28"/>
      <c r="B99" s="28"/>
      <c r="C99" s="64"/>
      <c r="D99" s="49"/>
      <c r="E99" s="49"/>
      <c r="F99" s="49"/>
      <c r="G99" s="49"/>
      <c r="H99" s="49"/>
      <c r="I99" s="76"/>
      <c r="J99" s="95" t="s">
        <v>166</v>
      </c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3"/>
    </row>
    <row r="100" spans="1:29" ht="20.100000000000001" customHeight="1" x14ac:dyDescent="0.15">
      <c r="A100" s="28">
        <f>IF(AND($I96="有",TRIM($I100)=""), 1001, 0)</f>
        <v>0</v>
      </c>
      <c r="B100" s="28"/>
      <c r="C100" s="47"/>
      <c r="D100" s="48">
        <f>D98+1</f>
        <v>3</v>
      </c>
      <c r="E100" s="23" t="s">
        <v>78</v>
      </c>
      <c r="I100" s="19"/>
      <c r="J100" s="19"/>
      <c r="K100" s="19"/>
      <c r="L100" s="19"/>
      <c r="M100" s="19"/>
      <c r="N100" s="75"/>
      <c r="O100" s="75"/>
      <c r="P100" s="75"/>
      <c r="Q100" s="49"/>
      <c r="R100" s="49"/>
      <c r="S100" s="49"/>
      <c r="T100" s="49"/>
      <c r="U100" s="49"/>
      <c r="V100" s="49"/>
      <c r="W100" s="49"/>
      <c r="X100" s="49"/>
      <c r="Y100" s="49"/>
      <c r="Z100" s="50"/>
      <c r="AA100" s="49"/>
      <c r="AB100" s="49"/>
      <c r="AC100" s="49"/>
    </row>
    <row r="101" spans="1:29" ht="20.100000000000001" customHeight="1" x14ac:dyDescent="0.15">
      <c r="A101" s="28"/>
      <c r="B101" s="28"/>
      <c r="C101" s="64"/>
      <c r="D101" s="49"/>
      <c r="E101" s="49"/>
      <c r="F101" s="49"/>
      <c r="G101" s="49"/>
      <c r="H101" s="49"/>
      <c r="I101" s="51"/>
      <c r="J101" s="52" t="str">
        <f>日付例&amp;"　建設業許可の有効期限年月日を入力してください。"</f>
        <v>例)2025/4/1、R7/4/1　建設業許可の有効期限年月日を入力してください。</v>
      </c>
      <c r="K101" s="52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96"/>
      <c r="AA101" s="53"/>
      <c r="AB101" s="53"/>
      <c r="AC101" s="49"/>
    </row>
    <row r="102" spans="1:29" ht="9.9499999999999993" customHeight="1" x14ac:dyDescent="0.15">
      <c r="A102" s="28"/>
      <c r="B102" s="28"/>
      <c r="C102" s="64"/>
      <c r="D102" s="74"/>
      <c r="E102" s="49"/>
      <c r="F102" s="49"/>
      <c r="G102" s="49"/>
      <c r="H102" s="49"/>
      <c r="I102" s="75"/>
      <c r="J102" s="71"/>
      <c r="K102" s="71"/>
      <c r="L102" s="71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64"/>
    </row>
    <row r="103" spans="1:29" ht="30" customHeight="1" x14ac:dyDescent="0.15">
      <c r="A103" s="28"/>
      <c r="B103" s="89"/>
      <c r="C103" s="49"/>
      <c r="D103" s="90" t="s">
        <v>77</v>
      </c>
      <c r="E103" s="91"/>
      <c r="F103" s="91"/>
      <c r="G103" s="91"/>
      <c r="H103" s="91"/>
      <c r="I103" s="92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49"/>
      <c r="AA103" s="64"/>
    </row>
    <row r="104" spans="1:29" ht="9.9499999999999993" customHeight="1" x14ac:dyDescent="0.15">
      <c r="A104" s="28"/>
      <c r="B104" s="28"/>
      <c r="C104" s="64"/>
      <c r="D104" s="74"/>
      <c r="E104" s="49"/>
      <c r="F104" s="49"/>
      <c r="G104" s="49"/>
      <c r="H104" s="49"/>
      <c r="I104" s="97"/>
      <c r="J104" s="71"/>
      <c r="K104" s="71"/>
      <c r="L104" s="71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64"/>
    </row>
    <row r="105" spans="1:29" ht="20.100000000000001" customHeight="1" x14ac:dyDescent="0.15">
      <c r="A105" s="28">
        <f>IF(AND($I105&lt;&gt;"無", $I105&lt;&gt;"有"), 1001, 0)</f>
        <v>0</v>
      </c>
      <c r="B105" s="28"/>
      <c r="C105" s="47"/>
      <c r="D105" s="48">
        <v>4</v>
      </c>
      <c r="E105" s="49" t="s">
        <v>11</v>
      </c>
      <c r="F105" s="49"/>
      <c r="G105" s="49"/>
      <c r="H105" s="49"/>
      <c r="I105" s="14" t="s">
        <v>12</v>
      </c>
      <c r="J105" s="18"/>
      <c r="K105" s="18"/>
      <c r="L105" s="18"/>
      <c r="M105" s="18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93"/>
    </row>
    <row r="106" spans="1:29" ht="20.100000000000001" customHeight="1" x14ac:dyDescent="0.15">
      <c r="A106" s="28"/>
      <c r="B106" s="28"/>
      <c r="C106" s="64"/>
      <c r="D106" s="49"/>
      <c r="E106" s="49"/>
      <c r="F106" s="49"/>
      <c r="G106" s="49"/>
      <c r="H106" s="49"/>
      <c r="I106" s="51"/>
      <c r="J106" s="98" t="s">
        <v>13</v>
      </c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3"/>
    </row>
    <row r="107" spans="1:29" ht="20.100000000000001" customHeight="1" x14ac:dyDescent="0.15">
      <c r="A107" s="28">
        <f>IF(AND($I105="有",TRIM($I107)=""), 1001, 0)</f>
        <v>0</v>
      </c>
      <c r="B107" s="28"/>
      <c r="C107" s="47"/>
      <c r="D107" s="48">
        <v>5</v>
      </c>
      <c r="E107" s="23" t="s">
        <v>73</v>
      </c>
      <c r="I107" s="19"/>
      <c r="J107" s="19"/>
      <c r="K107" s="19"/>
      <c r="L107" s="19"/>
      <c r="M107" s="1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93"/>
    </row>
    <row r="108" spans="1:29" ht="20.100000000000001" customHeight="1" x14ac:dyDescent="0.15">
      <c r="A108" s="28"/>
      <c r="B108" s="28"/>
      <c r="C108" s="47"/>
      <c r="D108" s="48"/>
      <c r="E108" s="49"/>
      <c r="F108" s="49"/>
      <c r="G108" s="49"/>
      <c r="H108" s="49"/>
      <c r="I108" s="51"/>
      <c r="J108" s="98" t="str">
        <f>日付例&amp;"　年月日を入力してください。"</f>
        <v>例)2025/4/1、R7/4/1　年月日を入力してください。</v>
      </c>
      <c r="K108" s="98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93"/>
    </row>
    <row r="109" spans="1:29" ht="20.100000000000001" customHeight="1" x14ac:dyDescent="0.15">
      <c r="A109" s="28"/>
      <c r="B109" s="28"/>
      <c r="C109" s="47"/>
      <c r="D109" s="48">
        <f>D107+1</f>
        <v>6</v>
      </c>
      <c r="E109" s="23" t="s">
        <v>79</v>
      </c>
      <c r="I109" s="51"/>
      <c r="J109" s="53"/>
      <c r="K109" s="53"/>
      <c r="L109" s="99"/>
      <c r="M109" s="100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93"/>
    </row>
    <row r="110" spans="1:29" s="103" customFormat="1" ht="30" customHeight="1" x14ac:dyDescent="0.15">
      <c r="A110" s="101"/>
      <c r="B110" s="101"/>
      <c r="C110" s="102"/>
      <c r="E110" s="104" t="s">
        <v>167</v>
      </c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5"/>
    </row>
    <row r="111" spans="1:29" ht="19.5" customHeight="1" x14ac:dyDescent="0.15">
      <c r="A111" s="28"/>
      <c r="B111" s="28"/>
      <c r="C111" s="47"/>
      <c r="E111" s="106" t="s">
        <v>118</v>
      </c>
      <c r="F111" s="107"/>
      <c r="G111" s="107"/>
      <c r="H111" s="107"/>
      <c r="I111" s="107"/>
      <c r="J111" s="107"/>
      <c r="K111" s="107"/>
      <c r="L111" s="108" t="s">
        <v>165</v>
      </c>
      <c r="M111" s="109"/>
      <c r="N111" s="110" t="s">
        <v>175</v>
      </c>
      <c r="O111" s="111"/>
      <c r="P111" s="112"/>
      <c r="Q111" s="113" t="s">
        <v>176</v>
      </c>
      <c r="R111" s="113"/>
      <c r="S111" s="114"/>
      <c r="T111" s="115" t="s">
        <v>119</v>
      </c>
      <c r="U111" s="116"/>
      <c r="V111" s="116"/>
      <c r="W111" s="116"/>
      <c r="X111" s="116"/>
      <c r="Y111" s="117"/>
      <c r="Z111" s="50"/>
      <c r="AA111" s="118"/>
    </row>
    <row r="112" spans="1:29" ht="30" customHeight="1" x14ac:dyDescent="0.15">
      <c r="A112" s="28"/>
      <c r="B112" s="119"/>
      <c r="C112" s="47"/>
      <c r="E112" s="120"/>
      <c r="F112" s="121"/>
      <c r="G112" s="121"/>
      <c r="H112" s="121"/>
      <c r="I112" s="121"/>
      <c r="J112" s="121"/>
      <c r="K112" s="121"/>
      <c r="L112" s="122"/>
      <c r="M112" s="123"/>
      <c r="N112" s="124"/>
      <c r="O112" s="125"/>
      <c r="P112" s="126"/>
      <c r="Q112" s="127"/>
      <c r="R112" s="127"/>
      <c r="S112" s="128"/>
      <c r="T112" s="129" t="s">
        <v>120</v>
      </c>
      <c r="U112" s="130" t="s">
        <v>121</v>
      </c>
      <c r="V112" s="130" t="s">
        <v>122</v>
      </c>
      <c r="W112" s="130" t="s">
        <v>123</v>
      </c>
      <c r="X112" s="130" t="s">
        <v>124</v>
      </c>
      <c r="Y112" s="130" t="s">
        <v>125</v>
      </c>
      <c r="Z112" s="131"/>
      <c r="AA112" s="118"/>
    </row>
    <row r="113" spans="1:27" ht="20.100000000000001" customHeight="1" x14ac:dyDescent="0.15">
      <c r="A113" s="28"/>
      <c r="B113" s="28"/>
      <c r="C113" s="47"/>
      <c r="E113" s="132" t="s">
        <v>85</v>
      </c>
      <c r="F113" s="133" t="s">
        <v>126</v>
      </c>
      <c r="G113" s="133"/>
      <c r="H113" s="133"/>
      <c r="I113" s="133"/>
      <c r="J113" s="133"/>
      <c r="K113" s="133"/>
      <c r="L113" s="15"/>
      <c r="M113" s="16"/>
      <c r="N113" s="154"/>
      <c r="O113" s="5"/>
      <c r="P113" s="6"/>
      <c r="Q113" s="154"/>
      <c r="R113" s="5"/>
      <c r="S113" s="6"/>
      <c r="T113" s="155"/>
      <c r="U113" s="155"/>
      <c r="V113" s="155"/>
      <c r="W113" s="155"/>
      <c r="X113" s="155"/>
      <c r="Y113" s="156"/>
      <c r="Z113" s="50"/>
      <c r="AA113" s="118"/>
    </row>
    <row r="114" spans="1:27" ht="20.100000000000001" customHeight="1" x14ac:dyDescent="0.15">
      <c r="A114" s="28"/>
      <c r="B114" s="28"/>
      <c r="C114" s="47"/>
      <c r="E114" s="134" t="s">
        <v>86</v>
      </c>
      <c r="F114" s="135" t="s">
        <v>127</v>
      </c>
      <c r="G114" s="135"/>
      <c r="H114" s="135"/>
      <c r="I114" s="135"/>
      <c r="J114" s="135"/>
      <c r="K114" s="135"/>
      <c r="L114" s="7"/>
      <c r="M114" s="8"/>
      <c r="N114" s="157"/>
      <c r="O114" s="1"/>
      <c r="P114" s="2"/>
      <c r="Q114" s="157"/>
      <c r="R114" s="1"/>
      <c r="S114" s="2"/>
      <c r="T114" s="158"/>
      <c r="U114" s="158"/>
      <c r="V114" s="158"/>
      <c r="W114" s="158"/>
      <c r="X114" s="158"/>
      <c r="Y114" s="159"/>
      <c r="Z114" s="50"/>
      <c r="AA114" s="118"/>
    </row>
    <row r="115" spans="1:27" ht="20.100000000000001" customHeight="1" x14ac:dyDescent="0.15">
      <c r="A115" s="28"/>
      <c r="B115" s="28"/>
      <c r="C115" s="47"/>
      <c r="E115" s="134" t="s">
        <v>87</v>
      </c>
      <c r="F115" s="135" t="s">
        <v>128</v>
      </c>
      <c r="G115" s="135"/>
      <c r="H115" s="135"/>
      <c r="I115" s="135"/>
      <c r="J115" s="135"/>
      <c r="K115" s="135"/>
      <c r="L115" s="7"/>
      <c r="M115" s="8"/>
      <c r="N115" s="157"/>
      <c r="O115" s="1"/>
      <c r="P115" s="2"/>
      <c r="Q115" s="157"/>
      <c r="R115" s="1"/>
      <c r="S115" s="2"/>
      <c r="T115" s="158"/>
      <c r="U115" s="158"/>
      <c r="V115" s="158"/>
      <c r="W115" s="158"/>
      <c r="X115" s="158"/>
      <c r="Y115" s="159"/>
      <c r="Z115" s="50"/>
      <c r="AA115" s="118"/>
    </row>
    <row r="116" spans="1:27" ht="20.100000000000001" customHeight="1" x14ac:dyDescent="0.15">
      <c r="A116" s="28"/>
      <c r="B116" s="28"/>
      <c r="C116" s="47"/>
      <c r="E116" s="134" t="s">
        <v>88</v>
      </c>
      <c r="F116" s="135" t="s">
        <v>129</v>
      </c>
      <c r="G116" s="135"/>
      <c r="H116" s="135"/>
      <c r="I116" s="135"/>
      <c r="J116" s="135"/>
      <c r="K116" s="135"/>
      <c r="L116" s="7"/>
      <c r="M116" s="8"/>
      <c r="N116" s="157"/>
      <c r="O116" s="1"/>
      <c r="P116" s="2"/>
      <c r="Q116" s="157"/>
      <c r="R116" s="1"/>
      <c r="S116" s="2"/>
      <c r="T116" s="158"/>
      <c r="U116" s="158"/>
      <c r="V116" s="158"/>
      <c r="W116" s="158"/>
      <c r="X116" s="158"/>
      <c r="Y116" s="159"/>
      <c r="Z116" s="50"/>
      <c r="AA116" s="118"/>
    </row>
    <row r="117" spans="1:27" ht="20.100000000000001" customHeight="1" x14ac:dyDescent="0.15">
      <c r="A117" s="28"/>
      <c r="B117" s="28"/>
      <c r="C117" s="47"/>
      <c r="E117" s="134" t="s">
        <v>130</v>
      </c>
      <c r="F117" s="135" t="s">
        <v>131</v>
      </c>
      <c r="G117" s="135"/>
      <c r="H117" s="135"/>
      <c r="I117" s="135"/>
      <c r="J117" s="135"/>
      <c r="K117" s="135"/>
      <c r="L117" s="7"/>
      <c r="M117" s="8"/>
      <c r="N117" s="157"/>
      <c r="O117" s="1"/>
      <c r="P117" s="2"/>
      <c r="Q117" s="157"/>
      <c r="R117" s="1"/>
      <c r="S117" s="2"/>
      <c r="T117" s="158"/>
      <c r="U117" s="158"/>
      <c r="V117" s="158"/>
      <c r="W117" s="158"/>
      <c r="X117" s="158"/>
      <c r="Y117" s="159"/>
      <c r="Z117" s="50"/>
      <c r="AA117" s="118"/>
    </row>
    <row r="118" spans="1:27" ht="20.100000000000001" customHeight="1" x14ac:dyDescent="0.15">
      <c r="A118" s="28"/>
      <c r="B118" s="28"/>
      <c r="C118" s="47"/>
      <c r="E118" s="134" t="s">
        <v>89</v>
      </c>
      <c r="F118" s="135" t="s">
        <v>132</v>
      </c>
      <c r="G118" s="135"/>
      <c r="H118" s="135"/>
      <c r="I118" s="135"/>
      <c r="J118" s="135"/>
      <c r="K118" s="135"/>
      <c r="L118" s="7"/>
      <c r="M118" s="8"/>
      <c r="N118" s="157"/>
      <c r="O118" s="1"/>
      <c r="P118" s="2"/>
      <c r="Q118" s="157"/>
      <c r="R118" s="1"/>
      <c r="S118" s="2"/>
      <c r="T118" s="158"/>
      <c r="U118" s="158"/>
      <c r="V118" s="158"/>
      <c r="W118" s="158"/>
      <c r="X118" s="158"/>
      <c r="Y118" s="159"/>
      <c r="Z118" s="50"/>
      <c r="AA118" s="118"/>
    </row>
    <row r="119" spans="1:27" ht="20.100000000000001" customHeight="1" x14ac:dyDescent="0.15">
      <c r="A119" s="28"/>
      <c r="B119" s="28"/>
      <c r="C119" s="47"/>
      <c r="E119" s="134" t="s">
        <v>90</v>
      </c>
      <c r="F119" s="135" t="s">
        <v>133</v>
      </c>
      <c r="G119" s="135"/>
      <c r="H119" s="135"/>
      <c r="I119" s="135"/>
      <c r="J119" s="135"/>
      <c r="K119" s="135"/>
      <c r="L119" s="7"/>
      <c r="M119" s="8"/>
      <c r="N119" s="157"/>
      <c r="O119" s="1"/>
      <c r="P119" s="2"/>
      <c r="Q119" s="157"/>
      <c r="R119" s="1"/>
      <c r="S119" s="2"/>
      <c r="T119" s="158"/>
      <c r="U119" s="158"/>
      <c r="V119" s="158"/>
      <c r="W119" s="158"/>
      <c r="X119" s="158"/>
      <c r="Y119" s="159"/>
      <c r="Z119" s="50"/>
      <c r="AA119" s="118"/>
    </row>
    <row r="120" spans="1:27" ht="20.100000000000001" customHeight="1" x14ac:dyDescent="0.15">
      <c r="A120" s="28"/>
      <c r="B120" s="28"/>
      <c r="C120" s="47"/>
      <c r="E120" s="134" t="s">
        <v>91</v>
      </c>
      <c r="F120" s="135" t="s">
        <v>134</v>
      </c>
      <c r="G120" s="135"/>
      <c r="H120" s="135"/>
      <c r="I120" s="135"/>
      <c r="J120" s="135"/>
      <c r="K120" s="135"/>
      <c r="L120" s="7"/>
      <c r="M120" s="8"/>
      <c r="N120" s="157"/>
      <c r="O120" s="1"/>
      <c r="P120" s="2"/>
      <c r="Q120" s="157"/>
      <c r="R120" s="1"/>
      <c r="S120" s="2"/>
      <c r="T120" s="158"/>
      <c r="U120" s="158"/>
      <c r="V120" s="158"/>
      <c r="W120" s="158"/>
      <c r="X120" s="158"/>
      <c r="Y120" s="159"/>
      <c r="Z120" s="50"/>
      <c r="AA120" s="118"/>
    </row>
    <row r="121" spans="1:27" ht="20.100000000000001" customHeight="1" x14ac:dyDescent="0.15">
      <c r="A121" s="28"/>
      <c r="B121" s="28"/>
      <c r="C121" s="47"/>
      <c r="E121" s="134" t="s">
        <v>92</v>
      </c>
      <c r="F121" s="135" t="s">
        <v>135</v>
      </c>
      <c r="G121" s="135"/>
      <c r="H121" s="135"/>
      <c r="I121" s="135"/>
      <c r="J121" s="135"/>
      <c r="K121" s="135"/>
      <c r="L121" s="7"/>
      <c r="M121" s="8"/>
      <c r="N121" s="157"/>
      <c r="O121" s="1"/>
      <c r="P121" s="2"/>
      <c r="Q121" s="157"/>
      <c r="R121" s="1"/>
      <c r="S121" s="2"/>
      <c r="T121" s="158"/>
      <c r="U121" s="158"/>
      <c r="V121" s="158"/>
      <c r="W121" s="158"/>
      <c r="X121" s="158"/>
      <c r="Y121" s="159"/>
      <c r="Z121" s="50"/>
      <c r="AA121" s="118"/>
    </row>
    <row r="122" spans="1:27" ht="20.100000000000001" customHeight="1" x14ac:dyDescent="0.15">
      <c r="A122" s="28"/>
      <c r="B122" s="28"/>
      <c r="C122" s="47"/>
      <c r="E122" s="134" t="s">
        <v>93</v>
      </c>
      <c r="F122" s="135" t="s">
        <v>136</v>
      </c>
      <c r="G122" s="135"/>
      <c r="H122" s="135"/>
      <c r="I122" s="135"/>
      <c r="J122" s="135"/>
      <c r="K122" s="135"/>
      <c r="L122" s="7"/>
      <c r="M122" s="8"/>
      <c r="N122" s="157"/>
      <c r="O122" s="1"/>
      <c r="P122" s="2"/>
      <c r="Q122" s="157"/>
      <c r="R122" s="1"/>
      <c r="S122" s="2"/>
      <c r="T122" s="158"/>
      <c r="U122" s="158"/>
      <c r="V122" s="158"/>
      <c r="W122" s="158"/>
      <c r="X122" s="158"/>
      <c r="Y122" s="159"/>
      <c r="Z122" s="50"/>
      <c r="AA122" s="118"/>
    </row>
    <row r="123" spans="1:27" ht="20.100000000000001" customHeight="1" x14ac:dyDescent="0.15">
      <c r="A123" s="28"/>
      <c r="B123" s="28"/>
      <c r="C123" s="47"/>
      <c r="E123" s="134" t="s">
        <v>94</v>
      </c>
      <c r="F123" s="135" t="s">
        <v>137</v>
      </c>
      <c r="G123" s="135"/>
      <c r="H123" s="135"/>
      <c r="I123" s="135"/>
      <c r="J123" s="135"/>
      <c r="K123" s="135"/>
      <c r="L123" s="7"/>
      <c r="M123" s="8"/>
      <c r="N123" s="157"/>
      <c r="O123" s="1"/>
      <c r="P123" s="2"/>
      <c r="Q123" s="157"/>
      <c r="R123" s="1"/>
      <c r="S123" s="2"/>
      <c r="T123" s="158"/>
      <c r="U123" s="158"/>
      <c r="V123" s="158"/>
      <c r="W123" s="158"/>
      <c r="X123" s="158"/>
      <c r="Y123" s="159"/>
      <c r="Z123" s="50"/>
      <c r="AA123" s="118"/>
    </row>
    <row r="124" spans="1:27" ht="20.100000000000001" customHeight="1" x14ac:dyDescent="0.15">
      <c r="A124" s="28"/>
      <c r="B124" s="28"/>
      <c r="C124" s="47"/>
      <c r="E124" s="134" t="s">
        <v>95</v>
      </c>
      <c r="F124" s="135" t="s">
        <v>138</v>
      </c>
      <c r="G124" s="135"/>
      <c r="H124" s="135"/>
      <c r="I124" s="135"/>
      <c r="J124" s="135"/>
      <c r="K124" s="135"/>
      <c r="L124" s="7"/>
      <c r="M124" s="8"/>
      <c r="N124" s="157"/>
      <c r="O124" s="1"/>
      <c r="P124" s="2"/>
      <c r="Q124" s="157"/>
      <c r="R124" s="1"/>
      <c r="S124" s="2"/>
      <c r="T124" s="158"/>
      <c r="U124" s="158"/>
      <c r="V124" s="158"/>
      <c r="W124" s="158"/>
      <c r="X124" s="158"/>
      <c r="Y124" s="159"/>
      <c r="Z124" s="50"/>
      <c r="AA124" s="118"/>
    </row>
    <row r="125" spans="1:27" ht="20.100000000000001" customHeight="1" x14ac:dyDescent="0.15">
      <c r="A125" s="28"/>
      <c r="B125" s="28"/>
      <c r="C125" s="47"/>
      <c r="E125" s="134" t="s">
        <v>96</v>
      </c>
      <c r="F125" s="135" t="s">
        <v>139</v>
      </c>
      <c r="G125" s="135"/>
      <c r="H125" s="135"/>
      <c r="I125" s="135"/>
      <c r="J125" s="135"/>
      <c r="K125" s="135"/>
      <c r="L125" s="7"/>
      <c r="M125" s="8"/>
      <c r="N125" s="157"/>
      <c r="O125" s="1"/>
      <c r="P125" s="2"/>
      <c r="Q125" s="157"/>
      <c r="R125" s="1"/>
      <c r="S125" s="2"/>
      <c r="T125" s="158"/>
      <c r="U125" s="158"/>
      <c r="V125" s="158"/>
      <c r="W125" s="158"/>
      <c r="X125" s="158"/>
      <c r="Y125" s="159"/>
      <c r="Z125" s="50"/>
      <c r="AA125" s="118"/>
    </row>
    <row r="126" spans="1:27" ht="20.100000000000001" customHeight="1" x14ac:dyDescent="0.15">
      <c r="A126" s="28"/>
      <c r="B126" s="28"/>
      <c r="C126" s="47"/>
      <c r="E126" s="134" t="s">
        <v>97</v>
      </c>
      <c r="F126" s="135" t="s">
        <v>140</v>
      </c>
      <c r="G126" s="135"/>
      <c r="H126" s="135"/>
      <c r="I126" s="135"/>
      <c r="J126" s="135"/>
      <c r="K126" s="135"/>
      <c r="L126" s="7"/>
      <c r="M126" s="8"/>
      <c r="N126" s="157"/>
      <c r="O126" s="1"/>
      <c r="P126" s="2"/>
      <c r="Q126" s="157"/>
      <c r="R126" s="1"/>
      <c r="S126" s="2"/>
      <c r="T126" s="158"/>
      <c r="U126" s="158"/>
      <c r="V126" s="158"/>
      <c r="W126" s="158"/>
      <c r="X126" s="158"/>
      <c r="Y126" s="159"/>
      <c r="Z126" s="50"/>
      <c r="AA126" s="118"/>
    </row>
    <row r="127" spans="1:27" ht="20.100000000000001" customHeight="1" x14ac:dyDescent="0.15">
      <c r="A127" s="28"/>
      <c r="B127" s="28"/>
      <c r="C127" s="47"/>
      <c r="E127" s="134" t="s">
        <v>98</v>
      </c>
      <c r="F127" s="135" t="s">
        <v>141</v>
      </c>
      <c r="G127" s="135"/>
      <c r="H127" s="135"/>
      <c r="I127" s="135"/>
      <c r="J127" s="135"/>
      <c r="K127" s="135"/>
      <c r="L127" s="7"/>
      <c r="M127" s="8"/>
      <c r="N127" s="157"/>
      <c r="O127" s="1"/>
      <c r="P127" s="2"/>
      <c r="Q127" s="157"/>
      <c r="R127" s="1"/>
      <c r="S127" s="2"/>
      <c r="T127" s="158"/>
      <c r="U127" s="158"/>
      <c r="V127" s="158"/>
      <c r="W127" s="158"/>
      <c r="X127" s="158"/>
      <c r="Y127" s="159"/>
      <c r="Z127" s="50"/>
      <c r="AA127" s="118"/>
    </row>
    <row r="128" spans="1:27" ht="20.100000000000001" customHeight="1" x14ac:dyDescent="0.15">
      <c r="A128" s="28"/>
      <c r="B128" s="28"/>
      <c r="C128" s="47"/>
      <c r="E128" s="134" t="s">
        <v>99</v>
      </c>
      <c r="F128" s="135" t="s">
        <v>142</v>
      </c>
      <c r="G128" s="135"/>
      <c r="H128" s="135"/>
      <c r="I128" s="135"/>
      <c r="J128" s="135"/>
      <c r="K128" s="135"/>
      <c r="L128" s="7"/>
      <c r="M128" s="8"/>
      <c r="N128" s="157"/>
      <c r="O128" s="1"/>
      <c r="P128" s="2"/>
      <c r="Q128" s="157"/>
      <c r="R128" s="1"/>
      <c r="S128" s="2"/>
      <c r="T128" s="158"/>
      <c r="U128" s="158"/>
      <c r="V128" s="158"/>
      <c r="W128" s="158"/>
      <c r="X128" s="158"/>
      <c r="Y128" s="159"/>
      <c r="Z128" s="50"/>
      <c r="AA128" s="118"/>
    </row>
    <row r="129" spans="1:27" ht="20.100000000000001" customHeight="1" x14ac:dyDescent="0.15">
      <c r="A129" s="28"/>
      <c r="B129" s="28"/>
      <c r="C129" s="47"/>
      <c r="E129" s="134" t="s">
        <v>100</v>
      </c>
      <c r="F129" s="135" t="s">
        <v>143</v>
      </c>
      <c r="G129" s="135"/>
      <c r="H129" s="135"/>
      <c r="I129" s="135"/>
      <c r="J129" s="135"/>
      <c r="K129" s="135"/>
      <c r="L129" s="7"/>
      <c r="M129" s="8"/>
      <c r="N129" s="157"/>
      <c r="O129" s="1"/>
      <c r="P129" s="2"/>
      <c r="Q129" s="157"/>
      <c r="R129" s="1"/>
      <c r="S129" s="2"/>
      <c r="T129" s="158"/>
      <c r="U129" s="158"/>
      <c r="V129" s="158"/>
      <c r="W129" s="158"/>
      <c r="X129" s="158"/>
      <c r="Y129" s="159"/>
      <c r="Z129" s="50"/>
      <c r="AA129" s="118"/>
    </row>
    <row r="130" spans="1:27" ht="20.100000000000001" customHeight="1" x14ac:dyDescent="0.15">
      <c r="A130" s="28"/>
      <c r="B130" s="28"/>
      <c r="C130" s="47"/>
      <c r="E130" s="134" t="s">
        <v>101</v>
      </c>
      <c r="F130" s="135" t="s">
        <v>144</v>
      </c>
      <c r="G130" s="135"/>
      <c r="H130" s="135"/>
      <c r="I130" s="135"/>
      <c r="J130" s="135"/>
      <c r="K130" s="135"/>
      <c r="L130" s="7"/>
      <c r="M130" s="8"/>
      <c r="N130" s="157"/>
      <c r="O130" s="1"/>
      <c r="P130" s="2"/>
      <c r="Q130" s="157"/>
      <c r="R130" s="1"/>
      <c r="S130" s="2"/>
      <c r="T130" s="158"/>
      <c r="U130" s="158"/>
      <c r="V130" s="158"/>
      <c r="W130" s="158"/>
      <c r="X130" s="158"/>
      <c r="Y130" s="159"/>
      <c r="Z130" s="50"/>
      <c r="AA130" s="118"/>
    </row>
    <row r="131" spans="1:27" ht="20.100000000000001" customHeight="1" x14ac:dyDescent="0.15">
      <c r="A131" s="28"/>
      <c r="B131" s="28"/>
      <c r="C131" s="47"/>
      <c r="E131" s="134" t="s">
        <v>102</v>
      </c>
      <c r="F131" s="135" t="s">
        <v>145</v>
      </c>
      <c r="G131" s="135"/>
      <c r="H131" s="135"/>
      <c r="I131" s="135"/>
      <c r="J131" s="135"/>
      <c r="K131" s="135"/>
      <c r="L131" s="7"/>
      <c r="M131" s="8"/>
      <c r="N131" s="157"/>
      <c r="O131" s="1"/>
      <c r="P131" s="2"/>
      <c r="Q131" s="157"/>
      <c r="R131" s="1"/>
      <c r="S131" s="2"/>
      <c r="T131" s="158"/>
      <c r="U131" s="158"/>
      <c r="V131" s="158"/>
      <c r="W131" s="158"/>
      <c r="X131" s="158"/>
      <c r="Y131" s="159"/>
      <c r="Z131" s="50"/>
      <c r="AA131" s="118"/>
    </row>
    <row r="132" spans="1:27" ht="20.100000000000001" customHeight="1" x14ac:dyDescent="0.15">
      <c r="A132" s="28"/>
      <c r="B132" s="28"/>
      <c r="C132" s="43"/>
      <c r="E132" s="134" t="s">
        <v>103</v>
      </c>
      <c r="F132" s="135" t="s">
        <v>146</v>
      </c>
      <c r="G132" s="135"/>
      <c r="H132" s="135"/>
      <c r="I132" s="135"/>
      <c r="J132" s="135"/>
      <c r="K132" s="135"/>
      <c r="L132" s="7"/>
      <c r="M132" s="8"/>
      <c r="N132" s="157"/>
      <c r="O132" s="1"/>
      <c r="P132" s="2"/>
      <c r="Q132" s="157"/>
      <c r="R132" s="1"/>
      <c r="S132" s="2"/>
      <c r="T132" s="158"/>
      <c r="U132" s="158"/>
      <c r="V132" s="158"/>
      <c r="W132" s="158"/>
      <c r="X132" s="158"/>
      <c r="Y132" s="159"/>
      <c r="Z132" s="93"/>
      <c r="AA132" s="136"/>
    </row>
    <row r="133" spans="1:27" ht="20.100000000000001" customHeight="1" x14ac:dyDescent="0.15">
      <c r="A133" s="28"/>
      <c r="B133" s="28"/>
      <c r="C133" s="47"/>
      <c r="E133" s="134" t="s">
        <v>104</v>
      </c>
      <c r="F133" s="135" t="s">
        <v>147</v>
      </c>
      <c r="G133" s="135"/>
      <c r="H133" s="135"/>
      <c r="I133" s="135"/>
      <c r="J133" s="135"/>
      <c r="K133" s="135"/>
      <c r="L133" s="7"/>
      <c r="M133" s="8"/>
      <c r="N133" s="157"/>
      <c r="O133" s="1"/>
      <c r="P133" s="2"/>
      <c r="Q133" s="157"/>
      <c r="R133" s="1"/>
      <c r="S133" s="2"/>
      <c r="T133" s="158"/>
      <c r="U133" s="158"/>
      <c r="V133" s="158"/>
      <c r="W133" s="158"/>
      <c r="X133" s="158"/>
      <c r="Y133" s="159"/>
      <c r="Z133" s="50"/>
      <c r="AA133" s="118"/>
    </row>
    <row r="134" spans="1:27" ht="20.100000000000001" customHeight="1" x14ac:dyDescent="0.15">
      <c r="A134" s="28"/>
      <c r="B134" s="28"/>
      <c r="C134" s="47"/>
      <c r="E134" s="134" t="s">
        <v>105</v>
      </c>
      <c r="F134" s="135" t="s">
        <v>148</v>
      </c>
      <c r="G134" s="135"/>
      <c r="H134" s="135"/>
      <c r="I134" s="135"/>
      <c r="J134" s="135"/>
      <c r="K134" s="135"/>
      <c r="L134" s="7"/>
      <c r="M134" s="8"/>
      <c r="N134" s="157"/>
      <c r="O134" s="1"/>
      <c r="P134" s="2"/>
      <c r="Q134" s="157"/>
      <c r="R134" s="1"/>
      <c r="S134" s="2"/>
      <c r="T134" s="158"/>
      <c r="U134" s="158"/>
      <c r="V134" s="158"/>
      <c r="W134" s="158"/>
      <c r="X134" s="158"/>
      <c r="Y134" s="159"/>
      <c r="Z134" s="50"/>
      <c r="AA134" s="118"/>
    </row>
    <row r="135" spans="1:27" ht="20.100000000000001" customHeight="1" x14ac:dyDescent="0.15">
      <c r="A135" s="28"/>
      <c r="B135" s="28"/>
      <c r="C135" s="47"/>
      <c r="E135" s="134" t="s">
        <v>106</v>
      </c>
      <c r="F135" s="135" t="s">
        <v>149</v>
      </c>
      <c r="G135" s="135"/>
      <c r="H135" s="135"/>
      <c r="I135" s="135"/>
      <c r="J135" s="135"/>
      <c r="K135" s="135"/>
      <c r="L135" s="7"/>
      <c r="M135" s="8"/>
      <c r="N135" s="157"/>
      <c r="O135" s="1"/>
      <c r="P135" s="2"/>
      <c r="Q135" s="157"/>
      <c r="R135" s="1"/>
      <c r="S135" s="2"/>
      <c r="T135" s="158"/>
      <c r="U135" s="158"/>
      <c r="V135" s="158"/>
      <c r="W135" s="158"/>
      <c r="X135" s="158"/>
      <c r="Y135" s="159"/>
      <c r="Z135" s="50"/>
      <c r="AA135" s="118"/>
    </row>
    <row r="136" spans="1:27" ht="20.100000000000001" customHeight="1" x14ac:dyDescent="0.15">
      <c r="A136" s="28"/>
      <c r="B136" s="28"/>
      <c r="C136" s="47"/>
      <c r="E136" s="134" t="s">
        <v>107</v>
      </c>
      <c r="F136" s="135" t="s">
        <v>150</v>
      </c>
      <c r="G136" s="135"/>
      <c r="H136" s="135"/>
      <c r="I136" s="135"/>
      <c r="J136" s="135"/>
      <c r="K136" s="135"/>
      <c r="L136" s="7"/>
      <c r="M136" s="8"/>
      <c r="N136" s="157"/>
      <c r="O136" s="1"/>
      <c r="P136" s="2"/>
      <c r="Q136" s="157"/>
      <c r="R136" s="1"/>
      <c r="S136" s="2"/>
      <c r="T136" s="158"/>
      <c r="U136" s="158"/>
      <c r="V136" s="158"/>
      <c r="W136" s="158"/>
      <c r="X136" s="158"/>
      <c r="Y136" s="159"/>
      <c r="Z136" s="50"/>
      <c r="AA136" s="118"/>
    </row>
    <row r="137" spans="1:27" ht="20.100000000000001" customHeight="1" x14ac:dyDescent="0.15">
      <c r="A137" s="28"/>
      <c r="B137" s="28"/>
      <c r="C137" s="47"/>
      <c r="E137" s="134" t="s">
        <v>108</v>
      </c>
      <c r="F137" s="135" t="s">
        <v>151</v>
      </c>
      <c r="G137" s="135"/>
      <c r="H137" s="135"/>
      <c r="I137" s="135"/>
      <c r="J137" s="135"/>
      <c r="K137" s="135"/>
      <c r="L137" s="7"/>
      <c r="M137" s="8"/>
      <c r="N137" s="157"/>
      <c r="O137" s="1"/>
      <c r="P137" s="2"/>
      <c r="Q137" s="157"/>
      <c r="R137" s="1"/>
      <c r="S137" s="2"/>
      <c r="T137" s="158"/>
      <c r="U137" s="158"/>
      <c r="V137" s="158"/>
      <c r="W137" s="158"/>
      <c r="X137" s="158"/>
      <c r="Y137" s="159"/>
      <c r="Z137" s="50"/>
      <c r="AA137" s="118"/>
    </row>
    <row r="138" spans="1:27" ht="20.100000000000001" customHeight="1" x14ac:dyDescent="0.15">
      <c r="A138" s="28"/>
      <c r="B138" s="28"/>
      <c r="C138" s="47"/>
      <c r="E138" s="134" t="s">
        <v>109</v>
      </c>
      <c r="F138" s="135" t="s">
        <v>152</v>
      </c>
      <c r="G138" s="135"/>
      <c r="H138" s="135"/>
      <c r="I138" s="135"/>
      <c r="J138" s="135"/>
      <c r="K138" s="135"/>
      <c r="L138" s="7"/>
      <c r="M138" s="8"/>
      <c r="N138" s="157"/>
      <c r="O138" s="1"/>
      <c r="P138" s="2"/>
      <c r="Q138" s="157"/>
      <c r="R138" s="1"/>
      <c r="S138" s="2"/>
      <c r="T138" s="158"/>
      <c r="U138" s="158"/>
      <c r="V138" s="158"/>
      <c r="W138" s="158"/>
      <c r="X138" s="158"/>
      <c r="Y138" s="159"/>
      <c r="Z138" s="50"/>
      <c r="AA138" s="118"/>
    </row>
    <row r="139" spans="1:27" ht="20.100000000000001" customHeight="1" x14ac:dyDescent="0.15">
      <c r="A139" s="28"/>
      <c r="B139" s="28"/>
      <c r="C139" s="47"/>
      <c r="E139" s="134" t="s">
        <v>110</v>
      </c>
      <c r="F139" s="135" t="s">
        <v>153</v>
      </c>
      <c r="G139" s="135"/>
      <c r="H139" s="135"/>
      <c r="I139" s="135"/>
      <c r="J139" s="135"/>
      <c r="K139" s="135"/>
      <c r="L139" s="7"/>
      <c r="M139" s="8"/>
      <c r="N139" s="157"/>
      <c r="O139" s="1"/>
      <c r="P139" s="2"/>
      <c r="Q139" s="157"/>
      <c r="R139" s="1"/>
      <c r="S139" s="2"/>
      <c r="T139" s="158"/>
      <c r="U139" s="158"/>
      <c r="V139" s="158"/>
      <c r="W139" s="158"/>
      <c r="X139" s="158"/>
      <c r="Y139" s="159"/>
      <c r="Z139" s="50"/>
      <c r="AA139" s="118"/>
    </row>
    <row r="140" spans="1:27" ht="20.100000000000001" customHeight="1" x14ac:dyDescent="0.15">
      <c r="A140" s="28"/>
      <c r="B140" s="28"/>
      <c r="C140" s="47"/>
      <c r="E140" s="134" t="s">
        <v>111</v>
      </c>
      <c r="F140" s="135" t="s">
        <v>154</v>
      </c>
      <c r="G140" s="135"/>
      <c r="H140" s="135"/>
      <c r="I140" s="135"/>
      <c r="J140" s="135"/>
      <c r="K140" s="135"/>
      <c r="L140" s="7"/>
      <c r="M140" s="8"/>
      <c r="N140" s="157"/>
      <c r="O140" s="1"/>
      <c r="P140" s="2"/>
      <c r="Q140" s="157"/>
      <c r="R140" s="1"/>
      <c r="S140" s="2"/>
      <c r="T140" s="158"/>
      <c r="U140" s="158"/>
      <c r="V140" s="158"/>
      <c r="W140" s="158"/>
      <c r="X140" s="158"/>
      <c r="Y140" s="159"/>
      <c r="Z140" s="50"/>
      <c r="AA140" s="118"/>
    </row>
    <row r="141" spans="1:27" ht="20.100000000000001" customHeight="1" x14ac:dyDescent="0.15">
      <c r="A141" s="28"/>
      <c r="B141" s="28"/>
      <c r="C141" s="47"/>
      <c r="E141" s="137" t="s">
        <v>112</v>
      </c>
      <c r="F141" s="138" t="s">
        <v>155</v>
      </c>
      <c r="G141" s="138"/>
      <c r="H141" s="138"/>
      <c r="I141" s="138"/>
      <c r="J141" s="138"/>
      <c r="K141" s="138"/>
      <c r="L141" s="9"/>
      <c r="M141" s="10"/>
      <c r="N141" s="160"/>
      <c r="O141" s="3"/>
      <c r="P141" s="4"/>
      <c r="Q141" s="160"/>
      <c r="R141" s="3"/>
      <c r="S141" s="4"/>
      <c r="T141" s="161"/>
      <c r="U141" s="161"/>
      <c r="V141" s="161"/>
      <c r="W141" s="161"/>
      <c r="X141" s="161"/>
      <c r="Y141" s="162"/>
      <c r="Z141" s="50"/>
      <c r="AA141" s="118"/>
    </row>
    <row r="142" spans="1:27" ht="20.100000000000001" customHeight="1" x14ac:dyDescent="0.15">
      <c r="A142" s="28"/>
      <c r="B142" s="28"/>
      <c r="C142" s="47"/>
      <c r="D142" s="48"/>
      <c r="E142" s="139"/>
      <c r="F142" s="139"/>
      <c r="G142" s="139"/>
      <c r="H142" s="139"/>
      <c r="I142" s="139"/>
      <c r="J142" s="140"/>
      <c r="K142" s="140"/>
      <c r="L142" s="140"/>
      <c r="M142" s="141"/>
      <c r="N142" s="142"/>
      <c r="O142" s="143"/>
      <c r="P142" s="144"/>
      <c r="Q142" s="144"/>
      <c r="R142" s="145"/>
      <c r="S142" s="145"/>
      <c r="T142" s="145"/>
      <c r="U142" s="145"/>
      <c r="V142" s="145"/>
      <c r="W142" s="145"/>
      <c r="X142" s="145"/>
      <c r="Y142" s="145"/>
      <c r="Z142" s="49"/>
      <c r="AA142" s="64"/>
    </row>
    <row r="143" spans="1:27" ht="15" customHeight="1" x14ac:dyDescent="0.15">
      <c r="A143" s="28"/>
      <c r="B143" s="28"/>
      <c r="C143" s="67"/>
      <c r="D143" s="68"/>
      <c r="E143" s="68"/>
      <c r="F143" s="68"/>
      <c r="G143" s="68"/>
      <c r="H143" s="68"/>
      <c r="I143" s="146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70"/>
    </row>
    <row r="144" spans="1:27" ht="15" customHeight="1" x14ac:dyDescent="0.15">
      <c r="A144" s="28"/>
      <c r="B144" s="28"/>
      <c r="C144" s="45"/>
      <c r="D144" s="49"/>
      <c r="E144" s="49"/>
      <c r="F144" s="49"/>
      <c r="G144" s="49"/>
      <c r="H144" s="49"/>
      <c r="I144" s="147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49"/>
    </row>
    <row r="145" spans="1:29" ht="15" customHeight="1" x14ac:dyDescent="0.15"/>
    <row r="146" spans="1:29" ht="20.100000000000001" customHeight="1" x14ac:dyDescent="0.15">
      <c r="A146" s="28"/>
      <c r="B146" s="28"/>
      <c r="C146" s="40" t="s">
        <v>10</v>
      </c>
      <c r="D146" s="41"/>
      <c r="E146" s="41"/>
      <c r="F146" s="41"/>
      <c r="G146" s="41"/>
      <c r="H146" s="42"/>
      <c r="Z146" s="55"/>
    </row>
    <row r="147" spans="1:29" ht="9.9499999999999993" customHeight="1" x14ac:dyDescent="0.15">
      <c r="A147" s="28"/>
      <c r="B147" s="28"/>
      <c r="C147" s="43"/>
      <c r="D147" s="44"/>
      <c r="E147" s="58"/>
      <c r="F147" s="58"/>
      <c r="G147" s="58"/>
      <c r="H147" s="58"/>
      <c r="I147" s="73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148"/>
    </row>
    <row r="148" spans="1:29" ht="20.100000000000001" customHeight="1" x14ac:dyDescent="0.15">
      <c r="A148" s="28"/>
      <c r="B148" s="28"/>
      <c r="C148" s="43"/>
      <c r="D148" s="59" t="s">
        <v>71</v>
      </c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2"/>
      <c r="Z148" s="93"/>
    </row>
    <row r="149" spans="1:29" ht="9.9499999999999993" customHeight="1" x14ac:dyDescent="0.15">
      <c r="A149" s="28"/>
      <c r="B149" s="28"/>
      <c r="C149" s="43"/>
      <c r="D149" s="149"/>
      <c r="E149" s="44"/>
      <c r="F149" s="44"/>
      <c r="G149" s="44"/>
      <c r="H149" s="44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93"/>
    </row>
    <row r="150" spans="1:29" ht="20.100000000000001" customHeight="1" x14ac:dyDescent="0.15">
      <c r="A150" s="28"/>
      <c r="B150" s="28"/>
      <c r="C150" s="47"/>
      <c r="D150" s="48">
        <v>1</v>
      </c>
      <c r="E150" s="150" t="s">
        <v>5</v>
      </c>
      <c r="F150" s="150"/>
      <c r="G150" s="150"/>
      <c r="H150" s="150"/>
      <c r="I150" s="150"/>
      <c r="J150" s="29"/>
      <c r="K150" s="29"/>
      <c r="L150" s="29"/>
      <c r="M150" s="29"/>
      <c r="N150" s="29"/>
      <c r="O150" s="29"/>
      <c r="P150" s="150"/>
      <c r="Q150" s="150"/>
      <c r="Z150" s="50"/>
      <c r="AA150" s="49"/>
      <c r="AB150" s="49"/>
      <c r="AC150" s="49"/>
    </row>
    <row r="151" spans="1:29" ht="72.95" customHeight="1" x14ac:dyDescent="0.15">
      <c r="A151" s="28"/>
      <c r="B151" s="28"/>
      <c r="C151" s="4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50"/>
      <c r="AA151" s="49"/>
      <c r="AB151" s="49"/>
      <c r="AC151" s="49"/>
    </row>
    <row r="152" spans="1:29" ht="20.100000000000001" customHeight="1" x14ac:dyDescent="0.15">
      <c r="A152" s="28"/>
      <c r="B152" s="28"/>
      <c r="C152" s="67"/>
      <c r="D152" s="68"/>
      <c r="E152" s="68"/>
      <c r="F152" s="68"/>
      <c r="G152" s="68"/>
      <c r="H152" s="68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56"/>
    </row>
    <row r="153" spans="1:29" ht="15.75" customHeight="1" x14ac:dyDescent="0.15"/>
  </sheetData>
  <sheetProtection algorithmName="SHA-512" hashValue="9wmJod37GtVWU0+e3uvu6W+CXfNxjBiH2LuBdbg7JDuQMVDIS57VBrMYzhVRd7lhEP3UKa2rB6fbDIPsQLagoA==" saltValue="vjuZoNm6ySS4pSZuHvvkuQ==" spinCount="100000" sheet="1" objects="1" scenarios="1"/>
  <dataConsolidate/>
  <mergeCells count="164">
    <mergeCell ref="D103:Y103"/>
    <mergeCell ref="I81:Y81"/>
    <mergeCell ref="I83:M83"/>
    <mergeCell ref="I96:M96"/>
    <mergeCell ref="I98:M98"/>
    <mergeCell ref="P98:Q98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100:M100"/>
    <mergeCell ref="I85:M85"/>
    <mergeCell ref="C92:H92"/>
    <mergeCell ref="D94:Y94"/>
    <mergeCell ref="C65:H65"/>
    <mergeCell ref="E111:K112"/>
    <mergeCell ref="L111:M112"/>
    <mergeCell ref="F113:K113"/>
    <mergeCell ref="L113:M113"/>
    <mergeCell ref="D151:Y151"/>
    <mergeCell ref="I105:M105"/>
    <mergeCell ref="I107:M107"/>
    <mergeCell ref="C146:H146"/>
    <mergeCell ref="D148:Y148"/>
    <mergeCell ref="F114:K114"/>
    <mergeCell ref="L114:M114"/>
    <mergeCell ref="F115:K115"/>
    <mergeCell ref="L115:M115"/>
    <mergeCell ref="E110:Y110"/>
    <mergeCell ref="F119:K119"/>
    <mergeCell ref="L119:M119"/>
    <mergeCell ref="F120:K120"/>
    <mergeCell ref="L120:M120"/>
    <mergeCell ref="F121:K121"/>
    <mergeCell ref="L121:M121"/>
    <mergeCell ref="F116:K116"/>
    <mergeCell ref="L116:M116"/>
    <mergeCell ref="F117:K117"/>
    <mergeCell ref="L117:M117"/>
    <mergeCell ref="W1:Z1"/>
    <mergeCell ref="I69:M69"/>
    <mergeCell ref="I71:Y71"/>
    <mergeCell ref="I73:Y73"/>
    <mergeCell ref="J74:Y74"/>
    <mergeCell ref="I79:Y79"/>
    <mergeCell ref="J76:Y76"/>
    <mergeCell ref="I77:Y77"/>
    <mergeCell ref="I41:Y41"/>
    <mergeCell ref="I43:Y43"/>
    <mergeCell ref="I47:M47"/>
    <mergeCell ref="I49:M49"/>
    <mergeCell ref="I75:Y75"/>
    <mergeCell ref="D67:Y67"/>
    <mergeCell ref="F118:K118"/>
    <mergeCell ref="L118:M118"/>
    <mergeCell ref="F125:K125"/>
    <mergeCell ref="L125:M125"/>
    <mergeCell ref="F126:K126"/>
    <mergeCell ref="L126:M126"/>
    <mergeCell ref="F127:K127"/>
    <mergeCell ref="L127:M127"/>
    <mergeCell ref="F122:K122"/>
    <mergeCell ref="L122:M122"/>
    <mergeCell ref="F123:K123"/>
    <mergeCell ref="L123:M123"/>
    <mergeCell ref="F124:K124"/>
    <mergeCell ref="L124:M124"/>
    <mergeCell ref="Q137:S137"/>
    <mergeCell ref="Q138:S138"/>
    <mergeCell ref="Q139:S139"/>
    <mergeCell ref="F128:K128"/>
    <mergeCell ref="L128:M128"/>
    <mergeCell ref="F129:K129"/>
    <mergeCell ref="L129:M129"/>
    <mergeCell ref="F130:K130"/>
    <mergeCell ref="L130:M130"/>
    <mergeCell ref="F131:K131"/>
    <mergeCell ref="L131:M131"/>
    <mergeCell ref="F132:K132"/>
    <mergeCell ref="L132:M132"/>
    <mergeCell ref="F133:K133"/>
    <mergeCell ref="L133:M133"/>
    <mergeCell ref="N128:P128"/>
    <mergeCell ref="N129:P129"/>
    <mergeCell ref="N137:P137"/>
    <mergeCell ref="N138:P138"/>
    <mergeCell ref="N136:P136"/>
    <mergeCell ref="T111:Y111"/>
    <mergeCell ref="N113:P113"/>
    <mergeCell ref="N111:P112"/>
    <mergeCell ref="Q111:S112"/>
    <mergeCell ref="Q113:S113"/>
    <mergeCell ref="N114:P114"/>
    <mergeCell ref="F140:K140"/>
    <mergeCell ref="L140:M140"/>
    <mergeCell ref="F141:K141"/>
    <mergeCell ref="L141:M141"/>
    <mergeCell ref="F137:K137"/>
    <mergeCell ref="L137:M137"/>
    <mergeCell ref="F138:K138"/>
    <mergeCell ref="L138:M138"/>
    <mergeCell ref="F139:K139"/>
    <mergeCell ref="L139:M139"/>
    <mergeCell ref="F134:K134"/>
    <mergeCell ref="L134:M134"/>
    <mergeCell ref="F135:K135"/>
    <mergeCell ref="L135:M135"/>
    <mergeCell ref="F136:K136"/>
    <mergeCell ref="L136:M136"/>
    <mergeCell ref="N139:P139"/>
    <mergeCell ref="Q136:S136"/>
    <mergeCell ref="N115:P115"/>
    <mergeCell ref="N116:P116"/>
    <mergeCell ref="N117:P117"/>
    <mergeCell ref="N118:P118"/>
    <mergeCell ref="N119:P119"/>
    <mergeCell ref="N120:P120"/>
    <mergeCell ref="N121:P121"/>
    <mergeCell ref="N122:P122"/>
    <mergeCell ref="N123:P123"/>
    <mergeCell ref="N124:P124"/>
    <mergeCell ref="N125:P125"/>
    <mergeCell ref="N126:P126"/>
    <mergeCell ref="N127:P127"/>
    <mergeCell ref="Q134:S134"/>
    <mergeCell ref="Q135:S135"/>
    <mergeCell ref="N130:P130"/>
    <mergeCell ref="N131:P131"/>
    <mergeCell ref="N132:P132"/>
    <mergeCell ref="N133:P133"/>
    <mergeCell ref="N134:P134"/>
    <mergeCell ref="N135:P135"/>
    <mergeCell ref="Q140:S140"/>
    <mergeCell ref="Q141:S141"/>
    <mergeCell ref="N140:P140"/>
    <mergeCell ref="N141:P141"/>
    <mergeCell ref="Q114:S114"/>
    <mergeCell ref="Q115:S115"/>
    <mergeCell ref="Q116:S116"/>
    <mergeCell ref="Q117:S117"/>
    <mergeCell ref="Q118:S118"/>
    <mergeCell ref="Q119:S119"/>
    <mergeCell ref="Q120:S120"/>
    <mergeCell ref="Q121:S121"/>
    <mergeCell ref="Q122:S122"/>
    <mergeCell ref="Q123:S123"/>
    <mergeCell ref="Q124:S124"/>
    <mergeCell ref="Q125:S125"/>
    <mergeCell ref="Q126:S126"/>
    <mergeCell ref="Q127:S127"/>
    <mergeCell ref="Q128:S128"/>
    <mergeCell ref="Q129:S129"/>
    <mergeCell ref="Q130:S130"/>
    <mergeCell ref="Q131:S131"/>
    <mergeCell ref="Q132:S132"/>
    <mergeCell ref="Q133:S133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AND($I96="有",TRIM($I98)="")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AND($I96="有",TRIM($I100)="")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AND($I105="有",TRIM($I107)="")</formula>
    </cfRule>
  </conditionalFormatting>
  <dataValidations count="289">
    <dataValidation type="date" imeMode="halfAlpha" allowBlank="1" showInputMessage="1" showErrorMessage="1" error="有効な日付を入力してください" sqref="I15:M15" xr:uid="{C0E1599A-1A97-4B9C-86D6-435FE10F59A5}">
      <formula1>92</formula1>
      <formula2>73415</formula2>
    </dataValidation>
    <dataValidation type="whole" imeMode="halfAlpha" allowBlank="1" showInputMessage="1" showErrorMessage="1" error="7桁の数字を入力してください" sqref="I33:M33" xr:uid="{BC6DB4C0-1693-4B0C-9CD9-90194082700E}">
      <formula1>0</formula1>
      <formula2>9999999</formula2>
    </dataValidation>
    <dataValidation errorStyle="warning" imeMode="hiragana" allowBlank="1" showInputMessage="1" showErrorMessage="1" sqref="I35:Y35" xr:uid="{608E1D7A-3EF3-4293-8D21-0DED74F533CE}"/>
    <dataValidation errorStyle="warning" imeMode="fullKatakana" allowBlank="1" showInputMessage="1" showErrorMessage="1" sqref="I37:Y37" xr:uid="{97650EDD-CD87-447A-A608-57B97DFC37F0}"/>
    <dataValidation errorStyle="warning" imeMode="hiragana" allowBlank="1" showInputMessage="1" showErrorMessage="1" sqref="I39:Y39" xr:uid="{BCDCEE28-3668-4858-A14B-07978135A1CE}"/>
    <dataValidation errorStyle="warning" imeMode="hiragana" allowBlank="1" showInputMessage="1" showErrorMessage="1" sqref="I41:Y41" xr:uid="{6F183E42-538A-4034-8557-AE131E6A251D}"/>
    <dataValidation errorStyle="warning" imeMode="fullKatakana" allowBlank="1" showInputMessage="1" showErrorMessage="1" sqref="I43:Y43" xr:uid="{E004E674-D38F-47CD-8EAF-CB0D6EC32F85}"/>
    <dataValidation errorStyle="warning" imeMode="hiragana" allowBlank="1" showInputMessage="1" showErrorMessage="1" sqref="I45:Y45" xr:uid="{79D3FDF2-8DB3-4D05-AC88-F5952442C0F1}"/>
    <dataValidation errorStyle="warning" imeMode="halfAlpha" allowBlank="1" showInputMessage="1" showErrorMessage="1" sqref="I47:M47" xr:uid="{84A8E2DD-46B5-457F-B7AB-B715B1441E25}"/>
    <dataValidation errorStyle="warning" imeMode="halfAlpha" allowBlank="1" showInputMessage="1" showErrorMessage="1" sqref="I49:M49" xr:uid="{C350F3C6-2272-44F5-AF61-9C666EA931E1}"/>
    <dataValidation errorStyle="warning" imeMode="halfAlpha" allowBlank="1" showInputMessage="1" showErrorMessage="1" sqref="I51:Y51" xr:uid="{58A4C757-571B-4592-AB7C-AF5B894B3A2A}"/>
    <dataValidation type="whole" imeMode="halfAlpha" allowBlank="1" showInputMessage="1" showErrorMessage="1" error="7桁の数字を入力してください" sqref="I69:M69" xr:uid="{661F2F1A-1B48-4609-B2AF-A21B8EC8F4A5}">
      <formula1>0</formula1>
      <formula2>9999999</formula2>
    </dataValidation>
    <dataValidation errorStyle="warning" imeMode="hiragana" allowBlank="1" showInputMessage="1" showErrorMessage="1" sqref="I71:Y71" xr:uid="{1E51C8C9-586C-4ED9-B4B3-62286F348C9C}"/>
    <dataValidation errorStyle="warning" imeMode="fullKatakana" allowBlank="1" showInputMessage="1" showErrorMessage="1" sqref="I73:Y73" xr:uid="{4EFB0F4F-6F0A-43BD-9932-EBD4FEF36E71}"/>
    <dataValidation errorStyle="warning" imeMode="hiragana" allowBlank="1" showInputMessage="1" showErrorMessage="1" sqref="I75:Y75" xr:uid="{AD2835A6-A6B3-4190-BF9C-0C639F300D70}"/>
    <dataValidation errorStyle="warning" imeMode="hiragana" allowBlank="1" showInputMessage="1" showErrorMessage="1" sqref="I77:Y77" xr:uid="{D106CCA6-D189-4E24-B32C-791B0C37EC4B}"/>
    <dataValidation errorStyle="warning" imeMode="fullKatakana" allowBlank="1" showInputMessage="1" showErrorMessage="1" sqref="I79:Y79" xr:uid="{008AE2F1-92F9-4B7E-BC65-E29E7CB316C5}"/>
    <dataValidation errorStyle="warning" imeMode="hiragana" allowBlank="1" showInputMessage="1" showErrorMessage="1" sqref="I81:Y81" xr:uid="{920133C0-A9F7-4E59-9643-1CCB2F3E89A7}"/>
    <dataValidation errorStyle="warning" imeMode="halfAlpha" allowBlank="1" showInputMessage="1" showErrorMessage="1" sqref="I83:M83" xr:uid="{01A1C036-3063-42C8-8F49-FDF20A48A64E}"/>
    <dataValidation errorStyle="warning" imeMode="halfAlpha" allowBlank="1" showInputMessage="1" showErrorMessage="1" sqref="I85:M85" xr:uid="{AAFAAFEA-6ACD-4A33-B892-0E86C23D31FD}"/>
    <dataValidation errorStyle="warning" imeMode="halfAlpha" allowBlank="1" showInputMessage="1" showErrorMessage="1" sqref="I87:Y87" xr:uid="{6308C231-31EB-4B1C-B2C5-FF5A65D998E5}"/>
    <dataValidation type="list" imeMode="halfAlpha" allowBlank="1" showInputMessage="1" showErrorMessage="1" error="リストから選択してください" sqref="I96:M96" xr:uid="{3D1E4D87-6A37-4ABA-A763-8E94DD0ED9FD}">
      <formula1>"無,有"</formula1>
    </dataValidation>
    <dataValidation type="list" imeMode="halfAlpha" allowBlank="1" showInputMessage="1" showErrorMessage="1" error="リストから選択してください" sqref="I98:M98" xr:uid="{EC455651-48FB-4C88-97C3-82533DAE62A5}">
      <formula1>許可コード</formula1>
    </dataValidation>
    <dataValidation errorStyle="warning" imeMode="halfAlpha" allowBlank="1" showInputMessage="1" showErrorMessage="1" sqref="P98:Q98" xr:uid="{1314A72D-66A8-40BC-967E-AC6703291794}"/>
    <dataValidation type="date" imeMode="halfAlpha" allowBlank="1" showInputMessage="1" showErrorMessage="1" error="有効な日付を入力してください" sqref="I100:M100" xr:uid="{830E2F79-63CB-4549-8BCB-2263B2843826}">
      <formula1>92</formula1>
      <formula2>73415</formula2>
    </dataValidation>
    <dataValidation type="list" imeMode="halfAlpha" allowBlank="1" showInputMessage="1" showErrorMessage="1" error="リストから選択してください" sqref="I105:M105" xr:uid="{25A23901-C833-4138-95AC-DDBE630DD3B5}">
      <formula1>"無,有"</formula1>
    </dataValidation>
    <dataValidation type="date" imeMode="halfAlpha" allowBlank="1" showInputMessage="1" showErrorMessage="1" error="有効な日付を入力してください" sqref="I107:M107" xr:uid="{59041F14-A877-4D31-905A-E7CA5C236B83}">
      <formula1>92</formula1>
      <formula2>73415</formula2>
    </dataValidation>
    <dataValidation type="list" imeMode="halfAlpha" allowBlank="1" showInputMessage="1" showErrorMessage="1" error="リストから選択してください" sqref="L113:M113" xr:uid="{EC59465F-DC27-483A-9EA3-34A38DAAF7C6}">
      <formula1>"一般,特定,　"</formula1>
    </dataValidation>
    <dataValidation type="whole" imeMode="halfAlpha" allowBlank="1" showInputMessage="1" showErrorMessage="1" error="有効な数字を入力してください" sqref="N113:P113" xr:uid="{33DF7EE6-F727-4278-93F3-D8E4464E946E}">
      <formula1>-9999999999</formula1>
      <formula2>9999999999</formula2>
    </dataValidation>
    <dataValidation type="whole" imeMode="halfAlpha" allowBlank="1" showInputMessage="1" showErrorMessage="1" error="有効な数字を入力してください" sqref="Q113:S113" xr:uid="{3FE7CBC9-8D68-4313-AF89-860873B575AB}">
      <formula1>-9999999999</formula1>
      <formula2>9999999999</formula2>
    </dataValidation>
    <dataValidation type="whole" imeMode="halfAlpha" allowBlank="1" showInputMessage="1" showErrorMessage="1" error="有効な数字を入力してください" sqref="T113" xr:uid="{B4D03698-F665-418E-B3F7-0F8EDC697EBA}">
      <formula1>0</formula1>
      <formula2>9999999999</formula2>
    </dataValidation>
    <dataValidation type="whole" imeMode="halfAlpha" allowBlank="1" showInputMessage="1" showErrorMessage="1" error="有効な数字を入力してください" sqref="U113" xr:uid="{295C341D-2E04-4F75-B365-910F87D10DD2}">
      <formula1>0</formula1>
      <formula2>9999999999</formula2>
    </dataValidation>
    <dataValidation type="whole" imeMode="halfAlpha" allowBlank="1" showInputMessage="1" showErrorMessage="1" error="有効な数字を入力してください" sqref="V113" xr:uid="{D3FA7C4C-D2E9-4CB9-B6FF-CF0792B6145E}">
      <formula1>0</formula1>
      <formula2>9999999999</formula2>
    </dataValidation>
    <dataValidation type="whole" imeMode="halfAlpha" allowBlank="1" showInputMessage="1" showErrorMessage="1" error="有効な数字を入力してください" sqref="W113" xr:uid="{933641B6-7680-41C6-BFC9-96072441719D}">
      <formula1>0</formula1>
      <formula2>9999999999</formula2>
    </dataValidation>
    <dataValidation type="whole" imeMode="halfAlpha" allowBlank="1" showInputMessage="1" showErrorMessage="1" error="有効な数字を入力してください" sqref="X113" xr:uid="{925D8DAE-A54C-4F6F-B96C-5238C3616237}">
      <formula1>0</formula1>
      <formula2>9999999999</formula2>
    </dataValidation>
    <dataValidation type="whole" imeMode="halfAlpha" allowBlank="1" showInputMessage="1" showErrorMessage="1" error="有効な数字を入力してください" sqref="Y113" xr:uid="{A85E9E36-334E-467D-BF93-27505939F362}">
      <formula1>0</formula1>
      <formula2>9999999999</formula2>
    </dataValidation>
    <dataValidation type="list" imeMode="halfAlpha" allowBlank="1" showInputMessage="1" showErrorMessage="1" error="リストから選択してください" sqref="L114:M114" xr:uid="{3DF337DC-CA5A-411C-9E4B-11DC85F0DE7B}">
      <formula1>"一般,特定,　"</formula1>
    </dataValidation>
    <dataValidation type="whole" imeMode="halfAlpha" allowBlank="1" showInputMessage="1" showErrorMessage="1" error="有効な数字を入力してください" sqref="N114:P114" xr:uid="{5DAE6DF2-7760-4870-9656-27CF327DBF01}">
      <formula1>-9999999999</formula1>
      <formula2>9999999999</formula2>
    </dataValidation>
    <dataValidation type="whole" imeMode="halfAlpha" allowBlank="1" showInputMessage="1" showErrorMessage="1" error="有効な数字を入力してください" sqref="Q114:S114" xr:uid="{B96E366C-5D63-4EF7-9553-95F34A6742E5}">
      <formula1>-9999999999</formula1>
      <formula2>9999999999</formula2>
    </dataValidation>
    <dataValidation type="whole" imeMode="halfAlpha" allowBlank="1" showInputMessage="1" showErrorMessage="1" error="有効な数字を入力してください" sqref="T114" xr:uid="{F87F4A7A-7B0C-4268-8328-D65CA27122BE}">
      <formula1>0</formula1>
      <formula2>9999999999</formula2>
    </dataValidation>
    <dataValidation type="whole" imeMode="halfAlpha" allowBlank="1" showInputMessage="1" showErrorMessage="1" error="有効な数字を入力してください" sqref="U114" xr:uid="{EADF47F1-6294-4207-97EE-330E938F0438}">
      <formula1>0</formula1>
      <formula2>9999999999</formula2>
    </dataValidation>
    <dataValidation type="whole" imeMode="halfAlpha" allowBlank="1" showInputMessage="1" showErrorMessage="1" error="有効な数字を入力してください" sqref="V114" xr:uid="{31B63CD0-C520-479A-8B70-BE0107CD9896}">
      <formula1>0</formula1>
      <formula2>9999999999</formula2>
    </dataValidation>
    <dataValidation type="whole" imeMode="halfAlpha" allowBlank="1" showInputMessage="1" showErrorMessage="1" error="有効な数字を入力してください" sqref="W114" xr:uid="{4309039C-27BA-44B3-AECE-081D2D39F03A}">
      <formula1>0</formula1>
      <formula2>9999999999</formula2>
    </dataValidation>
    <dataValidation type="whole" imeMode="halfAlpha" allowBlank="1" showInputMessage="1" showErrorMessage="1" error="有効な数字を入力してください" sqref="X114" xr:uid="{6FEB3304-7564-4781-A5F2-D07E17760B2E}">
      <formula1>0</formula1>
      <formula2>9999999999</formula2>
    </dataValidation>
    <dataValidation type="whole" imeMode="halfAlpha" allowBlank="1" showInputMessage="1" showErrorMessage="1" error="有効な数字を入力してください" sqref="Y114" xr:uid="{5B14BC67-C2FD-432C-B78C-E73729546CAB}">
      <formula1>0</formula1>
      <formula2>9999999999</formula2>
    </dataValidation>
    <dataValidation type="list" imeMode="halfAlpha" allowBlank="1" showInputMessage="1" showErrorMessage="1" error="リストから選択してください" sqref="L115:M115" xr:uid="{3EFD6E4B-EF08-44AD-8772-BF8B70D1962C}">
      <formula1>"一般,特定,　"</formula1>
    </dataValidation>
    <dataValidation type="whole" imeMode="halfAlpha" allowBlank="1" showInputMessage="1" showErrorMessage="1" error="有効な数字を入力してください" sqref="N115:P115" xr:uid="{1CEA0EE0-B3CC-4D6E-8492-9EF39EC94C2A}">
      <formula1>-9999999999</formula1>
      <formula2>9999999999</formula2>
    </dataValidation>
    <dataValidation type="whole" imeMode="halfAlpha" allowBlank="1" showInputMessage="1" showErrorMessage="1" error="有効な数字を入力してください" sqref="Q115:S115" xr:uid="{8686329B-DD3B-4594-83C4-31E18FFD6FC7}">
      <formula1>-9999999999</formula1>
      <formula2>9999999999</formula2>
    </dataValidation>
    <dataValidation type="whole" imeMode="halfAlpha" allowBlank="1" showInputMessage="1" showErrorMessage="1" error="有効な数字を入力してください" sqref="T115" xr:uid="{3669BD11-D387-4CD8-89F2-AB6D057D1B2A}">
      <formula1>0</formula1>
      <formula2>9999999999</formula2>
    </dataValidation>
    <dataValidation type="whole" imeMode="halfAlpha" allowBlank="1" showInputMessage="1" showErrorMessage="1" error="有効な数字を入力してください" sqref="U115" xr:uid="{4BD79EF1-1EC3-427A-B922-DC019781F330}">
      <formula1>0</formula1>
      <formula2>9999999999</formula2>
    </dataValidation>
    <dataValidation type="whole" imeMode="halfAlpha" allowBlank="1" showInputMessage="1" showErrorMessage="1" error="有効な数字を入力してください" sqref="V115" xr:uid="{D69D5FE3-6851-4A21-8B0B-F26DE442741D}">
      <formula1>0</formula1>
      <formula2>9999999999</formula2>
    </dataValidation>
    <dataValidation type="whole" imeMode="halfAlpha" allowBlank="1" showInputMessage="1" showErrorMessage="1" error="有効な数字を入力してください" sqref="W115" xr:uid="{65128E27-39ED-4E07-AE99-41F27A303059}">
      <formula1>0</formula1>
      <formula2>9999999999</formula2>
    </dataValidation>
    <dataValidation type="whole" imeMode="halfAlpha" allowBlank="1" showInputMessage="1" showErrorMessage="1" error="有効な数字を入力してください" sqref="X115" xr:uid="{0E6FC778-F5BA-4DB6-8552-8DDE054B4E63}">
      <formula1>0</formula1>
      <formula2>9999999999</formula2>
    </dataValidation>
    <dataValidation type="whole" imeMode="halfAlpha" allowBlank="1" showInputMessage="1" showErrorMessage="1" error="有効な数字を入力してください" sqref="Y115" xr:uid="{5D740FD4-9C1F-4A1F-A49D-FDDAE667C734}">
      <formula1>0</formula1>
      <formula2>9999999999</formula2>
    </dataValidation>
    <dataValidation type="list" imeMode="halfAlpha" allowBlank="1" showInputMessage="1" showErrorMessage="1" error="リストから選択してください" sqref="L116:M116" xr:uid="{2BE7F2D5-FD3F-4889-B9F6-6EE377409B3A}">
      <formula1>"一般,特定,　"</formula1>
    </dataValidation>
    <dataValidation type="whole" imeMode="halfAlpha" allowBlank="1" showInputMessage="1" showErrorMessage="1" error="有効な数字を入力してください" sqref="N116:P116" xr:uid="{F4B919E7-1337-46C5-B7B7-4C34C7FF873A}">
      <formula1>-9999999999</formula1>
      <formula2>9999999999</formula2>
    </dataValidation>
    <dataValidation type="whole" imeMode="halfAlpha" allowBlank="1" showInputMessage="1" showErrorMessage="1" error="有効な数字を入力してください" sqref="Q116:S116" xr:uid="{19F94AB0-6F35-4488-82E4-832D4F42FB3E}">
      <formula1>-9999999999</formula1>
      <formula2>9999999999</formula2>
    </dataValidation>
    <dataValidation type="whole" imeMode="halfAlpha" allowBlank="1" showInputMessage="1" showErrorMessage="1" error="有効な数字を入力してください" sqref="T116" xr:uid="{D2CE9BB5-568C-4528-A2EA-69FE216DADB0}">
      <formula1>0</formula1>
      <formula2>9999999999</formula2>
    </dataValidation>
    <dataValidation type="whole" imeMode="halfAlpha" allowBlank="1" showInputMessage="1" showErrorMessage="1" error="有効な数字を入力してください" sqref="U116" xr:uid="{3B0F67FB-1C96-4A5F-ABFC-795581924EC8}">
      <formula1>0</formula1>
      <formula2>9999999999</formula2>
    </dataValidation>
    <dataValidation type="whole" imeMode="halfAlpha" allowBlank="1" showInputMessage="1" showErrorMessage="1" error="有効な数字を入力してください" sqref="V116" xr:uid="{3CDD203C-C826-47C6-8DDA-2BF6A09F3309}">
      <formula1>0</formula1>
      <formula2>9999999999</formula2>
    </dataValidation>
    <dataValidation type="whole" imeMode="halfAlpha" allowBlank="1" showInputMessage="1" showErrorMessage="1" error="有効な数字を入力してください" sqref="W116" xr:uid="{C42CBC4C-6DAA-42E6-8DE8-0DBB86E841F6}">
      <formula1>0</formula1>
      <formula2>9999999999</formula2>
    </dataValidation>
    <dataValidation type="whole" imeMode="halfAlpha" allowBlank="1" showInputMessage="1" showErrorMessage="1" error="有効な数字を入力してください" sqref="X116" xr:uid="{6CF19538-1DDE-420F-8A30-A4FBA7B314B4}">
      <formula1>0</formula1>
      <formula2>9999999999</formula2>
    </dataValidation>
    <dataValidation type="whole" imeMode="halfAlpha" allowBlank="1" showInputMessage="1" showErrorMessage="1" error="有効な数字を入力してください" sqref="Y116" xr:uid="{0B92A6C5-29CB-43C2-AFF0-9B25DF33689C}">
      <formula1>0</formula1>
      <formula2>9999999999</formula2>
    </dataValidation>
    <dataValidation type="list" imeMode="halfAlpha" allowBlank="1" showInputMessage="1" showErrorMessage="1" error="リストから選択してください" sqref="L117:M117" xr:uid="{C75FD1D8-DA36-458B-94B7-E45C16BD80EA}">
      <formula1>"一般,特定,　"</formula1>
    </dataValidation>
    <dataValidation type="whole" imeMode="halfAlpha" allowBlank="1" showInputMessage="1" showErrorMessage="1" error="有効な数字を入力してください" sqref="N117:P117" xr:uid="{10E7F1CB-6679-4CC9-96F4-00F5A0F0F298}">
      <formula1>-9999999999</formula1>
      <formula2>9999999999</formula2>
    </dataValidation>
    <dataValidation type="whole" imeMode="halfAlpha" allowBlank="1" showInputMessage="1" showErrorMessage="1" error="有効な数字を入力してください" sqref="Q117:S117" xr:uid="{BFD65682-A1C2-4EE6-9FEC-AC0F24FBE196}">
      <formula1>-9999999999</formula1>
      <formula2>9999999999</formula2>
    </dataValidation>
    <dataValidation type="whole" imeMode="halfAlpha" allowBlank="1" showInputMessage="1" showErrorMessage="1" error="有効な数字を入力してください" sqref="T117" xr:uid="{E786DAE2-95AA-40F8-B6CF-86B54B2F74B1}">
      <formula1>0</formula1>
      <formula2>9999999999</formula2>
    </dataValidation>
    <dataValidation type="whole" imeMode="halfAlpha" allowBlank="1" showInputMessage="1" showErrorMessage="1" error="有効な数字を入力してください" sqref="U117" xr:uid="{CC9ACC6D-B219-43CC-A41B-C0E7C7BB094E}">
      <formula1>0</formula1>
      <formula2>9999999999</formula2>
    </dataValidation>
    <dataValidation type="whole" imeMode="halfAlpha" allowBlank="1" showInputMessage="1" showErrorMessage="1" error="有効な数字を入力してください" sqref="V117" xr:uid="{CA1DCDFA-C70B-4CDE-A488-2AA4A588725A}">
      <formula1>0</formula1>
      <formula2>9999999999</formula2>
    </dataValidation>
    <dataValidation type="whole" imeMode="halfAlpha" allowBlank="1" showInputMessage="1" showErrorMessage="1" error="有効な数字を入力してください" sqref="W117" xr:uid="{3203962B-7E95-4E42-8713-BE96E43858F6}">
      <formula1>0</formula1>
      <formula2>9999999999</formula2>
    </dataValidation>
    <dataValidation type="whole" imeMode="halfAlpha" allowBlank="1" showInputMessage="1" showErrorMessage="1" error="有効な数字を入力してください" sqref="X117" xr:uid="{7AD4B08B-5035-4C6F-8D17-41848283B423}">
      <formula1>0</formula1>
      <formula2>9999999999</formula2>
    </dataValidation>
    <dataValidation type="whole" imeMode="halfAlpha" allowBlank="1" showInputMessage="1" showErrorMessage="1" error="有効な数字を入力してください" sqref="Y117" xr:uid="{31D49F5E-54FE-4394-969A-B033314B89B5}">
      <formula1>0</formula1>
      <formula2>9999999999</formula2>
    </dataValidation>
    <dataValidation type="list" imeMode="halfAlpha" allowBlank="1" showInputMessage="1" showErrorMessage="1" error="リストから選択してください" sqref="L118:M118" xr:uid="{F5824D19-B104-4231-BFE3-04D87E3EB05E}">
      <formula1>"一般,特定,　"</formula1>
    </dataValidation>
    <dataValidation type="whole" imeMode="halfAlpha" allowBlank="1" showInputMessage="1" showErrorMessage="1" error="有効な数字を入力してください" sqref="N118:P118" xr:uid="{8BB8D474-9F94-43FE-AFDB-9C68369C1EA0}">
      <formula1>-9999999999</formula1>
      <formula2>9999999999</formula2>
    </dataValidation>
    <dataValidation type="whole" imeMode="halfAlpha" allowBlank="1" showInputMessage="1" showErrorMessage="1" error="有効な数字を入力してください" sqref="Q118:S118" xr:uid="{383D8232-5A18-4BD6-8679-B8E51A26BDF8}">
      <formula1>-9999999999</formula1>
      <formula2>9999999999</formula2>
    </dataValidation>
    <dataValidation type="whole" imeMode="halfAlpha" allowBlank="1" showInputMessage="1" showErrorMessage="1" error="有効な数字を入力してください" sqref="T118" xr:uid="{479BF26B-7B1B-4536-8294-E4142DB915A5}">
      <formula1>0</formula1>
      <formula2>9999999999</formula2>
    </dataValidation>
    <dataValidation type="whole" imeMode="halfAlpha" allowBlank="1" showInputMessage="1" showErrorMessage="1" error="有効な数字を入力してください" sqref="U118" xr:uid="{9B18F7BD-4C50-4BA9-90BB-3F376EC04FA3}">
      <formula1>0</formula1>
      <formula2>9999999999</formula2>
    </dataValidation>
    <dataValidation type="whole" imeMode="halfAlpha" allowBlank="1" showInputMessage="1" showErrorMessage="1" error="有効な数字を入力してください" sqref="V118" xr:uid="{3EF7CF04-6CC9-43FF-AF0B-12B22EC12F84}">
      <formula1>0</formula1>
      <formula2>9999999999</formula2>
    </dataValidation>
    <dataValidation type="whole" imeMode="halfAlpha" allowBlank="1" showInputMessage="1" showErrorMessage="1" error="有効な数字を入力してください" sqref="W118" xr:uid="{6E2B85A4-37D0-4F7C-A38D-54BDED43A308}">
      <formula1>0</formula1>
      <formula2>9999999999</formula2>
    </dataValidation>
    <dataValidation type="whole" imeMode="halfAlpha" allowBlank="1" showInputMessage="1" showErrorMessage="1" error="有効な数字を入力してください" sqref="X118" xr:uid="{9DB05199-5D37-4BA4-85BD-EA2FEAEE8652}">
      <formula1>0</formula1>
      <formula2>9999999999</formula2>
    </dataValidation>
    <dataValidation type="whole" imeMode="halfAlpha" allowBlank="1" showInputMessage="1" showErrorMessage="1" error="有効な数字を入力してください" sqref="Y118" xr:uid="{371C7C64-194C-4E33-A6EB-47B780796C84}">
      <formula1>0</formula1>
      <formula2>9999999999</formula2>
    </dataValidation>
    <dataValidation type="list" imeMode="halfAlpha" allowBlank="1" showInputMessage="1" showErrorMessage="1" error="リストから選択してください" sqref="L119:M119" xr:uid="{05278B6C-D0CC-4E71-8D1F-911121A314B9}">
      <formula1>"一般,特定,　"</formula1>
    </dataValidation>
    <dataValidation type="whole" imeMode="halfAlpha" allowBlank="1" showInputMessage="1" showErrorMessage="1" error="有効な数字を入力してください" sqref="N119:P119" xr:uid="{3252A3D0-D358-49A4-936A-2F1BB4789D29}">
      <formula1>-9999999999</formula1>
      <formula2>9999999999</formula2>
    </dataValidation>
    <dataValidation type="whole" imeMode="halfAlpha" allowBlank="1" showInputMessage="1" showErrorMessage="1" error="有効な数字を入力してください" sqref="Q119:S119" xr:uid="{B6E2194A-D656-4DC2-B387-01C2F003837E}">
      <formula1>-9999999999</formula1>
      <formula2>9999999999</formula2>
    </dataValidation>
    <dataValidation type="whole" imeMode="halfAlpha" allowBlank="1" showInputMessage="1" showErrorMessage="1" error="有効な数字を入力してください" sqref="T119" xr:uid="{1C68847E-8C9C-4FD9-B925-FF27A033AD51}">
      <formula1>0</formula1>
      <formula2>9999999999</formula2>
    </dataValidation>
    <dataValidation type="whole" imeMode="halfAlpha" allowBlank="1" showInputMessage="1" showErrorMessage="1" error="有効な数字を入力してください" sqref="U119" xr:uid="{A1023D66-9D8E-4335-BE2E-11D4737E5259}">
      <formula1>0</formula1>
      <formula2>9999999999</formula2>
    </dataValidation>
    <dataValidation type="whole" imeMode="halfAlpha" allowBlank="1" showInputMessage="1" showErrorMessage="1" error="有効な数字を入力してください" sqref="V119" xr:uid="{720297DF-792D-41AE-B71D-7D24C299A11A}">
      <formula1>0</formula1>
      <formula2>9999999999</formula2>
    </dataValidation>
    <dataValidation type="whole" imeMode="halfAlpha" allowBlank="1" showInputMessage="1" showErrorMessage="1" error="有効な数字を入力してください" sqref="W119" xr:uid="{87D39107-5E32-4C2D-A420-E7691C37C288}">
      <formula1>0</formula1>
      <formula2>9999999999</formula2>
    </dataValidation>
    <dataValidation type="whole" imeMode="halfAlpha" allowBlank="1" showInputMessage="1" showErrorMessage="1" error="有効な数字を入力してください" sqref="X119" xr:uid="{7E979D85-1757-40CB-84AD-263F0B42DA0E}">
      <formula1>0</formula1>
      <formula2>9999999999</formula2>
    </dataValidation>
    <dataValidation type="whole" imeMode="halfAlpha" allowBlank="1" showInputMessage="1" showErrorMessage="1" error="有効な数字を入力してください" sqref="Y119" xr:uid="{15445655-050E-4D45-B954-62E8A0CC6803}">
      <formula1>0</formula1>
      <formula2>9999999999</formula2>
    </dataValidation>
    <dataValidation type="list" imeMode="halfAlpha" allowBlank="1" showInputMessage="1" showErrorMessage="1" error="リストから選択してください" sqref="L120:M120" xr:uid="{088CF972-ED9C-4902-9EBB-D89F70F2E626}">
      <formula1>"一般,特定,　"</formula1>
    </dataValidation>
    <dataValidation type="whole" imeMode="halfAlpha" allowBlank="1" showInputMessage="1" showErrorMessage="1" error="有効な数字を入力してください" sqref="N120:P120" xr:uid="{2A0080F6-55A2-46B6-8719-9B86CEC01678}">
      <formula1>-9999999999</formula1>
      <formula2>9999999999</formula2>
    </dataValidation>
    <dataValidation type="whole" imeMode="halfAlpha" allowBlank="1" showInputMessage="1" showErrorMessage="1" error="有効な数字を入力してください" sqref="Q120:S120" xr:uid="{83FCFF5E-EBEB-462F-8EDD-38D81DEAA4D7}">
      <formula1>-9999999999</formula1>
      <formula2>9999999999</formula2>
    </dataValidation>
    <dataValidation type="whole" imeMode="halfAlpha" allowBlank="1" showInputMessage="1" showErrorMessage="1" error="有効な数字を入力してください" sqref="T120" xr:uid="{25E6FB8D-E662-4EA9-9361-0F15DDABEFEB}">
      <formula1>0</formula1>
      <formula2>9999999999</formula2>
    </dataValidation>
    <dataValidation type="whole" imeMode="halfAlpha" allowBlank="1" showInputMessage="1" showErrorMessage="1" error="有効な数字を入力してください" sqref="U120" xr:uid="{D68E78EE-0A63-4841-8EA3-D7A93BB89208}">
      <formula1>0</formula1>
      <formula2>9999999999</formula2>
    </dataValidation>
    <dataValidation type="whole" imeMode="halfAlpha" allowBlank="1" showInputMessage="1" showErrorMessage="1" error="有効な数字を入力してください" sqref="V120" xr:uid="{2BB252BA-6ABE-4EA3-A012-4AC80F0FA50B}">
      <formula1>0</formula1>
      <formula2>9999999999</formula2>
    </dataValidation>
    <dataValidation type="whole" imeMode="halfAlpha" allowBlank="1" showInputMessage="1" showErrorMessage="1" error="有効な数字を入力してください" sqref="W120" xr:uid="{D46DFAD7-87E6-4C12-92DE-0C0162C8ED2B}">
      <formula1>0</formula1>
      <formula2>9999999999</formula2>
    </dataValidation>
    <dataValidation type="whole" imeMode="halfAlpha" allowBlank="1" showInputMessage="1" showErrorMessage="1" error="有効な数字を入力してください" sqref="X120" xr:uid="{C983F2C3-5F8E-4493-AE8F-4108C747FE27}">
      <formula1>0</formula1>
      <formula2>9999999999</formula2>
    </dataValidation>
    <dataValidation type="whole" imeMode="halfAlpha" allowBlank="1" showInputMessage="1" showErrorMessage="1" error="有効な数字を入力してください" sqref="Y120" xr:uid="{2EF2D0DA-5EDB-4426-84B4-168471E809EB}">
      <formula1>0</formula1>
      <formula2>9999999999</formula2>
    </dataValidation>
    <dataValidation type="list" imeMode="halfAlpha" allowBlank="1" showInputMessage="1" showErrorMessage="1" error="リストから選択してください" sqref="L121:M121" xr:uid="{A6ADE619-9942-4BC6-ACEA-26EDA64B0827}">
      <formula1>"一般,特定,　"</formula1>
    </dataValidation>
    <dataValidation type="whole" imeMode="halfAlpha" allowBlank="1" showInputMessage="1" showErrorMessage="1" error="有効な数字を入力してください" sqref="N121:P121" xr:uid="{27DE063E-07D3-43C5-BBD8-96AA30BCF110}">
      <formula1>-9999999999</formula1>
      <formula2>9999999999</formula2>
    </dataValidation>
    <dataValidation type="whole" imeMode="halfAlpha" allowBlank="1" showInputMessage="1" showErrorMessage="1" error="有効な数字を入力してください" sqref="Q121:S121" xr:uid="{5F3B3A8E-AF29-476D-BB35-0B2C2A603A36}">
      <formula1>-9999999999</formula1>
      <formula2>9999999999</formula2>
    </dataValidation>
    <dataValidation type="whole" imeMode="halfAlpha" allowBlank="1" showInputMessage="1" showErrorMessage="1" error="有効な数字を入力してください" sqref="T121" xr:uid="{59DA4EC4-8B60-4E88-893E-6D7238855F9B}">
      <formula1>0</formula1>
      <formula2>9999999999</formula2>
    </dataValidation>
    <dataValidation type="whole" imeMode="halfAlpha" allowBlank="1" showInputMessage="1" showErrorMessage="1" error="有効な数字を入力してください" sqref="U121" xr:uid="{A582E475-7A99-466A-8D14-3AE979870763}">
      <formula1>0</formula1>
      <formula2>9999999999</formula2>
    </dataValidation>
    <dataValidation type="whole" imeMode="halfAlpha" allowBlank="1" showInputMessage="1" showErrorMessage="1" error="有効な数字を入力してください" sqref="V121" xr:uid="{3B47EC0D-1B81-4E8A-B508-F081CC7FF507}">
      <formula1>0</formula1>
      <formula2>9999999999</formula2>
    </dataValidation>
    <dataValidation type="whole" imeMode="halfAlpha" allowBlank="1" showInputMessage="1" showErrorMessage="1" error="有効な数字を入力してください" sqref="W121" xr:uid="{E248A2FE-A4F1-4D3F-AE57-962049A0F296}">
      <formula1>0</formula1>
      <formula2>9999999999</formula2>
    </dataValidation>
    <dataValidation type="whole" imeMode="halfAlpha" allowBlank="1" showInputMessage="1" showErrorMessage="1" error="有効な数字を入力してください" sqref="X121" xr:uid="{C23E03AA-8A60-413F-A85D-CCB2BC6F1E77}">
      <formula1>0</formula1>
      <formula2>9999999999</formula2>
    </dataValidation>
    <dataValidation type="whole" imeMode="halfAlpha" allowBlank="1" showInputMessage="1" showErrorMessage="1" error="有効な数字を入力してください" sqref="Y121" xr:uid="{B1BCC63F-6C7F-4E74-B0D9-58320A40C10E}">
      <formula1>0</formula1>
      <formula2>9999999999</formula2>
    </dataValidation>
    <dataValidation type="list" imeMode="halfAlpha" allowBlank="1" showInputMessage="1" showErrorMessage="1" error="リストから選択してください" sqref="L122:M122" xr:uid="{2EAAE9F6-9A45-4C7C-9EC4-1B89C116D2B6}">
      <formula1>"一般,特定,　"</formula1>
    </dataValidation>
    <dataValidation type="whole" imeMode="halfAlpha" allowBlank="1" showInputMessage="1" showErrorMessage="1" error="有効な数字を入力してください" sqref="N122:P122" xr:uid="{9778FB98-51EF-486A-AB71-8DB87DC96356}">
      <formula1>-9999999999</formula1>
      <formula2>9999999999</formula2>
    </dataValidation>
    <dataValidation type="whole" imeMode="halfAlpha" allowBlank="1" showInputMessage="1" showErrorMessage="1" error="有効な数字を入力してください" sqref="Q122:S122" xr:uid="{ACACF4FF-42FC-4C96-B6CC-FE13CDA0B7F1}">
      <formula1>-9999999999</formula1>
      <formula2>9999999999</formula2>
    </dataValidation>
    <dataValidation type="whole" imeMode="halfAlpha" allowBlank="1" showInputMessage="1" showErrorMessage="1" error="有効な数字を入力してください" sqref="T122" xr:uid="{685A599C-8DBA-4287-BDE5-E605AA82DB20}">
      <formula1>0</formula1>
      <formula2>9999999999</formula2>
    </dataValidation>
    <dataValidation type="whole" imeMode="halfAlpha" allowBlank="1" showInputMessage="1" showErrorMessage="1" error="有効な数字を入力してください" sqref="U122" xr:uid="{698AAAB9-3950-4F37-9185-7B9CC19FB213}">
      <formula1>0</formula1>
      <formula2>9999999999</formula2>
    </dataValidation>
    <dataValidation type="whole" imeMode="halfAlpha" allowBlank="1" showInputMessage="1" showErrorMessage="1" error="有効な数字を入力してください" sqref="V122" xr:uid="{1228E20B-F350-40BC-BEF8-F9D25C72A87C}">
      <formula1>0</formula1>
      <formula2>9999999999</formula2>
    </dataValidation>
    <dataValidation type="whole" imeMode="halfAlpha" allowBlank="1" showInputMessage="1" showErrorMessage="1" error="有効な数字を入力してください" sqref="W122" xr:uid="{5A62E1B1-293D-44AD-A156-5C86ACB2E984}">
      <formula1>0</formula1>
      <formula2>9999999999</formula2>
    </dataValidation>
    <dataValidation type="whole" imeMode="halfAlpha" allowBlank="1" showInputMessage="1" showErrorMessage="1" error="有効な数字を入力してください" sqref="X122" xr:uid="{FD4D07D9-874E-45C9-8B7D-93179EDDDC3F}">
      <formula1>0</formula1>
      <formula2>9999999999</formula2>
    </dataValidation>
    <dataValidation type="whole" imeMode="halfAlpha" allowBlank="1" showInputMessage="1" showErrorMessage="1" error="有効な数字を入力してください" sqref="Y122" xr:uid="{49FD6545-8D8B-4866-9022-99F6E69347F6}">
      <formula1>0</formula1>
      <formula2>9999999999</formula2>
    </dataValidation>
    <dataValidation type="list" imeMode="halfAlpha" allowBlank="1" showInputMessage="1" showErrorMessage="1" error="リストから選択してください" sqref="L123:M123" xr:uid="{605818A5-461C-4002-A510-3C3A649383A3}">
      <formula1>"一般,特定,　"</formula1>
    </dataValidation>
    <dataValidation type="whole" imeMode="halfAlpha" allowBlank="1" showInputMessage="1" showErrorMessage="1" error="有効な数字を入力してください" sqref="N123:P123" xr:uid="{6989262F-9EE6-4AA8-AAD6-D931AC451501}">
      <formula1>-9999999999</formula1>
      <formula2>9999999999</formula2>
    </dataValidation>
    <dataValidation type="whole" imeMode="halfAlpha" allowBlank="1" showInputMessage="1" showErrorMessage="1" error="有効な数字を入力してください" sqref="Q123:S123" xr:uid="{80DCE587-A25C-4503-87C5-978B5DE40194}">
      <formula1>-9999999999</formula1>
      <formula2>9999999999</formula2>
    </dataValidation>
    <dataValidation type="whole" imeMode="halfAlpha" allowBlank="1" showInputMessage="1" showErrorMessage="1" error="有効な数字を入力してください" sqref="T123" xr:uid="{BA9F1E74-00E8-4F5C-A2D9-782866992C39}">
      <formula1>0</formula1>
      <formula2>9999999999</formula2>
    </dataValidation>
    <dataValidation type="whole" imeMode="halfAlpha" allowBlank="1" showInputMessage="1" showErrorMessage="1" error="有効な数字を入力してください" sqref="U123" xr:uid="{55A5006D-817C-4462-8519-291367B808A4}">
      <formula1>0</formula1>
      <formula2>9999999999</formula2>
    </dataValidation>
    <dataValidation type="whole" imeMode="halfAlpha" allowBlank="1" showInputMessage="1" showErrorMessage="1" error="有効な数字を入力してください" sqref="V123" xr:uid="{46B49779-0F17-43AD-BA24-DC039349A2D1}">
      <formula1>0</formula1>
      <formula2>9999999999</formula2>
    </dataValidation>
    <dataValidation type="whole" imeMode="halfAlpha" allowBlank="1" showInputMessage="1" showErrorMessage="1" error="有効な数字を入力してください" sqref="W123" xr:uid="{A23D8B67-2304-4785-8247-2C7490FF1D8D}">
      <formula1>0</formula1>
      <formula2>9999999999</formula2>
    </dataValidation>
    <dataValidation type="whole" imeMode="halfAlpha" allowBlank="1" showInputMessage="1" showErrorMessage="1" error="有効な数字を入力してください" sqref="X123" xr:uid="{B023FE49-109E-4D39-9401-9006F23CD425}">
      <formula1>0</formula1>
      <formula2>9999999999</formula2>
    </dataValidation>
    <dataValidation type="whole" imeMode="halfAlpha" allowBlank="1" showInputMessage="1" showErrorMessage="1" error="有効な数字を入力してください" sqref="Y123" xr:uid="{5E42C746-F3CC-4EA4-9117-B1C87174D7D1}">
      <formula1>0</formula1>
      <formula2>9999999999</formula2>
    </dataValidation>
    <dataValidation type="list" imeMode="halfAlpha" allowBlank="1" showInputMessage="1" showErrorMessage="1" error="リストから選択してください" sqref="L124:M124" xr:uid="{5F3CB807-3111-4239-A6E3-CB04F5C0D484}">
      <formula1>"一般,特定,　"</formula1>
    </dataValidation>
    <dataValidation type="whole" imeMode="halfAlpha" allowBlank="1" showInputMessage="1" showErrorMessage="1" error="有効な数字を入力してください" sqref="N124:P124" xr:uid="{37454A38-3F61-4ED3-B6F1-136985A91E5F}">
      <formula1>-9999999999</formula1>
      <formula2>9999999999</formula2>
    </dataValidation>
    <dataValidation type="whole" imeMode="halfAlpha" allowBlank="1" showInputMessage="1" showErrorMessage="1" error="有効な数字を入力してください" sqref="Q124:S124" xr:uid="{294E001E-8841-4EFE-9048-F7C91F98729C}">
      <formula1>-9999999999</formula1>
      <formula2>9999999999</formula2>
    </dataValidation>
    <dataValidation type="whole" imeMode="halfAlpha" allowBlank="1" showInputMessage="1" showErrorMessage="1" error="有効な数字を入力してください" sqref="T124" xr:uid="{6E638DFA-83C3-4898-BFC7-CF51FBBC31EB}">
      <formula1>0</formula1>
      <formula2>9999999999</formula2>
    </dataValidation>
    <dataValidation type="whole" imeMode="halfAlpha" allowBlank="1" showInputMessage="1" showErrorMessage="1" error="有効な数字を入力してください" sqref="U124" xr:uid="{177AF6C6-7F71-46A2-98EA-DAB7F54D529E}">
      <formula1>0</formula1>
      <formula2>9999999999</formula2>
    </dataValidation>
    <dataValidation type="whole" imeMode="halfAlpha" allowBlank="1" showInputMessage="1" showErrorMessage="1" error="有効な数字を入力してください" sqref="V124" xr:uid="{8A686316-0FC4-4AD5-9CCF-638E746F088F}">
      <formula1>0</formula1>
      <formula2>9999999999</formula2>
    </dataValidation>
    <dataValidation type="whole" imeMode="halfAlpha" allowBlank="1" showInputMessage="1" showErrorMessage="1" error="有効な数字を入力してください" sqref="W124" xr:uid="{B92A8E4E-8B8D-48D4-B2E5-222E33DE7185}">
      <formula1>0</formula1>
      <formula2>9999999999</formula2>
    </dataValidation>
    <dataValidation type="whole" imeMode="halfAlpha" allowBlank="1" showInputMessage="1" showErrorMessage="1" error="有効な数字を入力してください" sqref="X124" xr:uid="{22CF89CF-E0A8-4309-A326-68DF4376C3BE}">
      <formula1>0</formula1>
      <formula2>9999999999</formula2>
    </dataValidation>
    <dataValidation type="whole" imeMode="halfAlpha" allowBlank="1" showInputMessage="1" showErrorMessage="1" error="有効な数字を入力してください" sqref="Y124" xr:uid="{B171BD1B-AF83-4F3A-B31A-2259CB7B2E08}">
      <formula1>0</formula1>
      <formula2>9999999999</formula2>
    </dataValidation>
    <dataValidation type="list" imeMode="halfAlpha" allowBlank="1" showInputMessage="1" showErrorMessage="1" error="リストから選択してください" sqref="L125:M125" xr:uid="{B84E023F-FA81-493E-9740-0283B5CF20C3}">
      <formula1>"一般,特定,　"</formula1>
    </dataValidation>
    <dataValidation type="whole" imeMode="halfAlpha" allowBlank="1" showInputMessage="1" showErrorMessage="1" error="有効な数字を入力してください" sqref="N125:P125" xr:uid="{11A0EB9C-B4F4-49FD-8E77-3E2346EDC632}">
      <formula1>-9999999999</formula1>
      <formula2>9999999999</formula2>
    </dataValidation>
    <dataValidation type="whole" imeMode="halfAlpha" allowBlank="1" showInputMessage="1" showErrorMessage="1" error="有効な数字を入力してください" sqref="Q125:S125" xr:uid="{DF477150-350F-4509-93F7-E194A12399E4}">
      <formula1>-9999999999</formula1>
      <formula2>9999999999</formula2>
    </dataValidation>
    <dataValidation type="whole" imeMode="halfAlpha" allowBlank="1" showInputMessage="1" showErrorMessage="1" error="有効な数字を入力してください" sqref="T125" xr:uid="{EEC6C4D3-7DE0-43E5-B6F5-DBFCC9557BC7}">
      <formula1>0</formula1>
      <formula2>9999999999</formula2>
    </dataValidation>
    <dataValidation type="whole" imeMode="halfAlpha" allowBlank="1" showInputMessage="1" showErrorMessage="1" error="有効な数字を入力してください" sqref="U125" xr:uid="{5B21D227-0C5A-4E6B-A148-ED3301F70401}">
      <formula1>0</formula1>
      <formula2>9999999999</formula2>
    </dataValidation>
    <dataValidation type="whole" imeMode="halfAlpha" allowBlank="1" showInputMessage="1" showErrorMessage="1" error="有効な数字を入力してください" sqref="V125" xr:uid="{821DD886-AA6C-4E23-A17F-38026E77D92F}">
      <formula1>0</formula1>
      <formula2>9999999999</formula2>
    </dataValidation>
    <dataValidation type="whole" imeMode="halfAlpha" allowBlank="1" showInputMessage="1" showErrorMessage="1" error="有効な数字を入力してください" sqref="W125" xr:uid="{D561B2CF-5B5E-4634-8DA3-BB78E66E6DEF}">
      <formula1>0</formula1>
      <formula2>9999999999</formula2>
    </dataValidation>
    <dataValidation type="whole" imeMode="halfAlpha" allowBlank="1" showInputMessage="1" showErrorMessage="1" error="有効な数字を入力してください" sqref="X125" xr:uid="{AD062610-006B-44E6-AC24-52CDC728DB3A}">
      <formula1>0</formula1>
      <formula2>9999999999</formula2>
    </dataValidation>
    <dataValidation type="whole" imeMode="halfAlpha" allowBlank="1" showInputMessage="1" showErrorMessage="1" error="有効な数字を入力してください" sqref="Y125" xr:uid="{90F9BA0B-1CDA-4A30-94A4-EED8AF1793BE}">
      <formula1>0</formula1>
      <formula2>9999999999</formula2>
    </dataValidation>
    <dataValidation type="list" imeMode="halfAlpha" allowBlank="1" showInputMessage="1" showErrorMessage="1" error="リストから選択してください" sqref="L126:M126" xr:uid="{2594AE77-0ADA-4FD3-9238-FCABAE8824E1}">
      <formula1>"一般,特定,　"</formula1>
    </dataValidation>
    <dataValidation type="whole" imeMode="halfAlpha" allowBlank="1" showInputMessage="1" showErrorMessage="1" error="有効な数字を入力してください" sqref="N126:P126" xr:uid="{D7C9023A-B5B7-4094-BED3-1A7E1185947F}">
      <formula1>-9999999999</formula1>
      <formula2>9999999999</formula2>
    </dataValidation>
    <dataValidation type="whole" imeMode="halfAlpha" allowBlank="1" showInputMessage="1" showErrorMessage="1" error="有効な数字を入力してください" sqref="Q126:S126" xr:uid="{92A10EA0-F4A7-4597-B0BA-DF2933BAEFED}">
      <formula1>-9999999999</formula1>
      <formula2>9999999999</formula2>
    </dataValidation>
    <dataValidation type="whole" imeMode="halfAlpha" allowBlank="1" showInputMessage="1" showErrorMessage="1" error="有効な数字を入力してください" sqref="T126" xr:uid="{6AE03E64-BF27-40C0-98B6-2BF7F7ED62D9}">
      <formula1>0</formula1>
      <formula2>9999999999</formula2>
    </dataValidation>
    <dataValidation type="whole" imeMode="halfAlpha" allowBlank="1" showInputMessage="1" showErrorMessage="1" error="有効な数字を入力してください" sqref="U126" xr:uid="{7A54FAD2-E5F1-41BB-A966-A4A74FDC9F2B}">
      <formula1>0</formula1>
      <formula2>9999999999</formula2>
    </dataValidation>
    <dataValidation type="whole" imeMode="halfAlpha" allowBlank="1" showInputMessage="1" showErrorMessage="1" error="有効な数字を入力してください" sqref="V126" xr:uid="{1FBBCE38-302F-4760-B547-68F0AF388931}">
      <formula1>0</formula1>
      <formula2>9999999999</formula2>
    </dataValidation>
    <dataValidation type="whole" imeMode="halfAlpha" allowBlank="1" showInputMessage="1" showErrorMessage="1" error="有効な数字を入力してください" sqref="W126" xr:uid="{A87B9003-DE16-406F-9C15-4BA14B73A600}">
      <formula1>0</formula1>
      <formula2>9999999999</formula2>
    </dataValidation>
    <dataValidation type="whole" imeMode="halfAlpha" allowBlank="1" showInputMessage="1" showErrorMessage="1" error="有効な数字を入力してください" sqref="X126" xr:uid="{AF6E764D-E5D8-42FA-8C0D-C12EFA46F462}">
      <formula1>0</formula1>
      <formula2>9999999999</formula2>
    </dataValidation>
    <dataValidation type="whole" imeMode="halfAlpha" allowBlank="1" showInputMessage="1" showErrorMessage="1" error="有効な数字を入力してください" sqref="Y126" xr:uid="{5B4C118E-6C21-4D50-B102-0902A3B6BEEC}">
      <formula1>0</formula1>
      <formula2>9999999999</formula2>
    </dataValidation>
    <dataValidation type="list" imeMode="halfAlpha" allowBlank="1" showInputMessage="1" showErrorMessage="1" error="リストから選択してください" sqref="L127:M127" xr:uid="{0A9E3145-9BEB-4B5E-AE78-0CC29DF92401}">
      <formula1>"一般,特定,　"</formula1>
    </dataValidation>
    <dataValidation type="whole" imeMode="halfAlpha" allowBlank="1" showInputMessage="1" showErrorMessage="1" error="有効な数字を入力してください" sqref="N127:P127" xr:uid="{5F4C076E-B5B5-42D5-AD1D-0CB202685438}">
      <formula1>-9999999999</formula1>
      <formula2>9999999999</formula2>
    </dataValidation>
    <dataValidation type="whole" imeMode="halfAlpha" allowBlank="1" showInputMessage="1" showErrorMessage="1" error="有効な数字を入力してください" sqref="Q127:S127" xr:uid="{653CD155-4FA2-4250-9C6F-B4E297F0D57E}">
      <formula1>-9999999999</formula1>
      <formula2>9999999999</formula2>
    </dataValidation>
    <dataValidation type="whole" imeMode="halfAlpha" allowBlank="1" showInputMessage="1" showErrorMessage="1" error="有効な数字を入力してください" sqref="T127" xr:uid="{1F03C82E-0066-4EB5-A86D-5C5910DD9A4A}">
      <formula1>0</formula1>
      <formula2>9999999999</formula2>
    </dataValidation>
    <dataValidation type="whole" imeMode="halfAlpha" allowBlank="1" showInputMessage="1" showErrorMessage="1" error="有効な数字を入力してください" sqref="U127" xr:uid="{A271547D-AC66-4C0E-9AF0-CFD766F7E95D}">
      <formula1>0</formula1>
      <formula2>9999999999</formula2>
    </dataValidation>
    <dataValidation type="whole" imeMode="halfAlpha" allowBlank="1" showInputMessage="1" showErrorMessage="1" error="有効な数字を入力してください" sqref="V127" xr:uid="{78E0FC22-BED0-4B17-B108-C1C0CF786B51}">
      <formula1>0</formula1>
      <formula2>9999999999</formula2>
    </dataValidation>
    <dataValidation type="whole" imeMode="halfAlpha" allowBlank="1" showInputMessage="1" showErrorMessage="1" error="有効な数字を入力してください" sqref="W127" xr:uid="{00F4F83C-07E2-4011-9268-B80585F53BD9}">
      <formula1>0</formula1>
      <formula2>9999999999</formula2>
    </dataValidation>
    <dataValidation type="whole" imeMode="halfAlpha" allowBlank="1" showInputMessage="1" showErrorMessage="1" error="有効な数字を入力してください" sqref="X127" xr:uid="{EE486796-D645-4011-9E86-3754F324C579}">
      <formula1>0</formula1>
      <formula2>9999999999</formula2>
    </dataValidation>
    <dataValidation type="whole" imeMode="halfAlpha" allowBlank="1" showInputMessage="1" showErrorMessage="1" error="有効な数字を入力してください" sqref="Y127" xr:uid="{E91853F1-E6DD-4263-B14A-AF84CB47F05B}">
      <formula1>0</formula1>
      <formula2>9999999999</formula2>
    </dataValidation>
    <dataValidation type="list" imeMode="halfAlpha" allowBlank="1" showInputMessage="1" showErrorMessage="1" error="リストから選択してください" sqref="L128:M128" xr:uid="{DA7E5A3D-2605-4FE4-A63D-D9F3B90A8DE0}">
      <formula1>"一般,特定,　"</formula1>
    </dataValidation>
    <dataValidation type="whole" imeMode="halfAlpha" allowBlank="1" showInputMessage="1" showErrorMessage="1" error="有効な数字を入力してください" sqref="N128:P128" xr:uid="{202F8D4E-8299-4A88-973E-BB514EA76878}">
      <formula1>-9999999999</formula1>
      <formula2>9999999999</formula2>
    </dataValidation>
    <dataValidation type="whole" imeMode="halfAlpha" allowBlank="1" showInputMessage="1" showErrorMessage="1" error="有効な数字を入力してください" sqref="Q128:S128" xr:uid="{125428CA-A005-4991-942E-7C6104F08B68}">
      <formula1>-9999999999</formula1>
      <formula2>9999999999</formula2>
    </dataValidation>
    <dataValidation type="whole" imeMode="halfAlpha" allowBlank="1" showInputMessage="1" showErrorMessage="1" error="有効な数字を入力してください" sqref="T128" xr:uid="{8F38720F-D448-4BAA-98B7-4B8AEF4F9459}">
      <formula1>0</formula1>
      <formula2>9999999999</formula2>
    </dataValidation>
    <dataValidation type="whole" imeMode="halfAlpha" allowBlank="1" showInputMessage="1" showErrorMessage="1" error="有効な数字を入力してください" sqref="U128" xr:uid="{4E3A8194-8E1E-457C-8209-E2FBE42782D8}">
      <formula1>0</formula1>
      <formula2>9999999999</formula2>
    </dataValidation>
    <dataValidation type="whole" imeMode="halfAlpha" allowBlank="1" showInputMessage="1" showErrorMessage="1" error="有効な数字を入力してください" sqref="V128" xr:uid="{E81D0E00-772A-4C21-AD3B-B532C465B5B9}">
      <formula1>0</formula1>
      <formula2>9999999999</formula2>
    </dataValidation>
    <dataValidation type="whole" imeMode="halfAlpha" allowBlank="1" showInputMessage="1" showErrorMessage="1" error="有効な数字を入力してください" sqref="W128" xr:uid="{282252A8-B903-444F-9D1B-E3BC32062A81}">
      <formula1>0</formula1>
      <formula2>9999999999</formula2>
    </dataValidation>
    <dataValidation type="whole" imeMode="halfAlpha" allowBlank="1" showInputMessage="1" showErrorMessage="1" error="有効な数字を入力してください" sqref="X128" xr:uid="{9A185176-980B-487C-A9D6-D547C6DBDFF7}">
      <formula1>0</formula1>
      <formula2>9999999999</formula2>
    </dataValidation>
    <dataValidation type="whole" imeMode="halfAlpha" allowBlank="1" showInputMessage="1" showErrorMessage="1" error="有効な数字を入力してください" sqref="Y128" xr:uid="{CFE439F5-EA15-4B0C-B036-F28847F28E6D}">
      <formula1>0</formula1>
      <formula2>9999999999</formula2>
    </dataValidation>
    <dataValidation type="list" imeMode="halfAlpha" allowBlank="1" showInputMessage="1" showErrorMessage="1" error="リストから選択してください" sqref="L129:M129" xr:uid="{A95B8018-8D37-4153-B5CC-6B65866735A9}">
      <formula1>"一般,特定,　"</formula1>
    </dataValidation>
    <dataValidation type="whole" imeMode="halfAlpha" allowBlank="1" showInputMessage="1" showErrorMessage="1" error="有効な数字を入力してください" sqref="N129:P129" xr:uid="{C392B174-3230-4274-BCBE-5F21B9C261CE}">
      <formula1>-9999999999</formula1>
      <formula2>9999999999</formula2>
    </dataValidation>
    <dataValidation type="whole" imeMode="halfAlpha" allowBlank="1" showInputMessage="1" showErrorMessage="1" error="有効な数字を入力してください" sqref="Q129:S129" xr:uid="{5E67D5CD-6510-4326-B0D8-08945633B8FF}">
      <formula1>-9999999999</formula1>
      <formula2>9999999999</formula2>
    </dataValidation>
    <dataValidation type="whole" imeMode="halfAlpha" allowBlank="1" showInputMessage="1" showErrorMessage="1" error="有効な数字を入力してください" sqref="T129" xr:uid="{B1C6709A-B594-45F8-8400-B51C968E8579}">
      <formula1>0</formula1>
      <formula2>9999999999</formula2>
    </dataValidation>
    <dataValidation type="whole" imeMode="halfAlpha" allowBlank="1" showInputMessage="1" showErrorMessage="1" error="有効な数字を入力してください" sqref="U129" xr:uid="{D13425B5-1C96-44A0-BA1F-D59B9DB9149E}">
      <formula1>0</formula1>
      <formula2>9999999999</formula2>
    </dataValidation>
    <dataValidation type="whole" imeMode="halfAlpha" allowBlank="1" showInputMessage="1" showErrorMessage="1" error="有効な数字を入力してください" sqref="V129" xr:uid="{41A0DC6D-C821-4D4A-8DEF-AD5938F376C8}">
      <formula1>0</formula1>
      <formula2>9999999999</formula2>
    </dataValidation>
    <dataValidation type="whole" imeMode="halfAlpha" allowBlank="1" showInputMessage="1" showErrorMessage="1" error="有効な数字を入力してください" sqref="W129" xr:uid="{327AAD28-BD27-44D1-BE11-01FCD53B3A59}">
      <formula1>0</formula1>
      <formula2>9999999999</formula2>
    </dataValidation>
    <dataValidation type="whole" imeMode="halfAlpha" allowBlank="1" showInputMessage="1" showErrorMessage="1" error="有効な数字を入力してください" sqref="X129" xr:uid="{68A5D9AC-78D8-4DDA-AC89-1EB358D1AF82}">
      <formula1>0</formula1>
      <formula2>9999999999</formula2>
    </dataValidation>
    <dataValidation type="whole" imeMode="halfAlpha" allowBlank="1" showInputMessage="1" showErrorMessage="1" error="有効な数字を入力してください" sqref="Y129" xr:uid="{723C05D9-FB58-427F-A971-16072DDDC8F8}">
      <formula1>0</formula1>
      <formula2>9999999999</formula2>
    </dataValidation>
    <dataValidation type="list" imeMode="halfAlpha" allowBlank="1" showInputMessage="1" showErrorMessage="1" error="リストから選択してください" sqref="L130:M130" xr:uid="{CC93C482-0611-4D3A-A6F4-60C074D22D8B}">
      <formula1>"一般,特定,　"</formula1>
    </dataValidation>
    <dataValidation type="whole" imeMode="halfAlpha" allowBlank="1" showInputMessage="1" showErrorMessage="1" error="有効な数字を入力してください" sqref="N130:P130" xr:uid="{D0B28D6E-DD06-4841-93D4-EEFBC10E812E}">
      <formula1>-9999999999</formula1>
      <formula2>9999999999</formula2>
    </dataValidation>
    <dataValidation type="whole" imeMode="halfAlpha" allowBlank="1" showInputMessage="1" showErrorMessage="1" error="有効な数字を入力してください" sqref="Q130:S130" xr:uid="{BAFD7F96-476B-4247-ADD2-9DEFEFD0FA79}">
      <formula1>-9999999999</formula1>
      <formula2>9999999999</formula2>
    </dataValidation>
    <dataValidation type="whole" imeMode="halfAlpha" allowBlank="1" showInputMessage="1" showErrorMessage="1" error="有効な数字を入力してください" sqref="T130" xr:uid="{562F0C04-8A26-43DD-AA30-8DB8C97CE47B}">
      <formula1>0</formula1>
      <formula2>9999999999</formula2>
    </dataValidation>
    <dataValidation type="whole" imeMode="halfAlpha" allowBlank="1" showInputMessage="1" showErrorMessage="1" error="有効な数字を入力してください" sqref="U130" xr:uid="{FFF3AA02-B289-48D0-AC08-8BB3106EA0AA}">
      <formula1>0</formula1>
      <formula2>9999999999</formula2>
    </dataValidation>
    <dataValidation type="whole" imeMode="halfAlpha" allowBlank="1" showInputMessage="1" showErrorMessage="1" error="有効な数字を入力してください" sqref="V130" xr:uid="{02A819A3-D827-43D4-99F4-D20FE15CB22F}">
      <formula1>0</formula1>
      <formula2>9999999999</formula2>
    </dataValidation>
    <dataValidation type="whole" imeMode="halfAlpha" allowBlank="1" showInputMessage="1" showErrorMessage="1" error="有効な数字を入力してください" sqref="W130" xr:uid="{5AEE5985-64A0-4D2E-9124-26AE517C1357}">
      <formula1>0</formula1>
      <formula2>9999999999</formula2>
    </dataValidation>
    <dataValidation type="whole" imeMode="halfAlpha" allowBlank="1" showInputMessage="1" showErrorMessage="1" error="有効な数字を入力してください" sqref="X130" xr:uid="{B8AE0D27-43B5-40AD-B33D-61AADFE63993}">
      <formula1>0</formula1>
      <formula2>9999999999</formula2>
    </dataValidation>
    <dataValidation type="whole" imeMode="halfAlpha" allowBlank="1" showInputMessage="1" showErrorMessage="1" error="有効な数字を入力してください" sqref="Y130" xr:uid="{11B12FB5-3603-4C4A-A691-A7AD05C7F2C6}">
      <formula1>0</formula1>
      <formula2>9999999999</formula2>
    </dataValidation>
    <dataValidation type="list" imeMode="halfAlpha" allowBlank="1" showInputMessage="1" showErrorMessage="1" error="リストから選択してください" sqref="L131:M131" xr:uid="{7032C4EB-8E12-4853-8016-886A7625952E}">
      <formula1>"一般,特定,　"</formula1>
    </dataValidation>
    <dataValidation type="whole" imeMode="halfAlpha" allowBlank="1" showInputMessage="1" showErrorMessage="1" error="有効な数字を入力してください" sqref="N131:P131" xr:uid="{1DE8A1E4-A7B7-4053-807A-C3EB5741EACF}">
      <formula1>-9999999999</formula1>
      <formula2>9999999999</formula2>
    </dataValidation>
    <dataValidation type="whole" imeMode="halfAlpha" allowBlank="1" showInputMessage="1" showErrorMessage="1" error="有効な数字を入力してください" sqref="Q131:S131" xr:uid="{E1CDB1BA-80A7-4213-86F3-1E0CFC70E3BB}">
      <formula1>-9999999999</formula1>
      <formula2>9999999999</formula2>
    </dataValidation>
    <dataValidation type="whole" imeMode="halfAlpha" allowBlank="1" showInputMessage="1" showErrorMessage="1" error="有効な数字を入力してください" sqref="T131" xr:uid="{EAFEB473-BB5E-4D2F-9FD6-66C234C07B87}">
      <formula1>0</formula1>
      <formula2>9999999999</formula2>
    </dataValidation>
    <dataValidation type="whole" imeMode="halfAlpha" allowBlank="1" showInputMessage="1" showErrorMessage="1" error="有効な数字を入力してください" sqref="U131" xr:uid="{89A6AE68-5603-48FA-9B2C-7D6AE7B1554D}">
      <formula1>0</formula1>
      <formula2>9999999999</formula2>
    </dataValidation>
    <dataValidation type="whole" imeMode="halfAlpha" allowBlank="1" showInputMessage="1" showErrorMessage="1" error="有効な数字を入力してください" sqref="V131" xr:uid="{F747ACA8-6661-4E63-BD7B-977F18A9591D}">
      <formula1>0</formula1>
      <formula2>9999999999</formula2>
    </dataValidation>
    <dataValidation type="whole" imeMode="halfAlpha" allowBlank="1" showInputMessage="1" showErrorMessage="1" error="有効な数字を入力してください" sqref="W131" xr:uid="{CF59F353-5A05-41A4-9CD4-78800DDD278D}">
      <formula1>0</formula1>
      <formula2>9999999999</formula2>
    </dataValidation>
    <dataValidation type="whole" imeMode="halfAlpha" allowBlank="1" showInputMessage="1" showErrorMessage="1" error="有効な数字を入力してください" sqref="X131" xr:uid="{1E015AF2-26F8-42AC-A537-21AE0C48A87A}">
      <formula1>0</formula1>
      <formula2>9999999999</formula2>
    </dataValidation>
    <dataValidation type="whole" imeMode="halfAlpha" allowBlank="1" showInputMessage="1" showErrorMessage="1" error="有効な数字を入力してください" sqref="Y131" xr:uid="{28689CA5-206A-40A5-9A9D-84CF9046842A}">
      <formula1>0</formula1>
      <formula2>9999999999</formula2>
    </dataValidation>
    <dataValidation type="list" imeMode="halfAlpha" allowBlank="1" showInputMessage="1" showErrorMessage="1" error="リストから選択してください" sqref="L132:M132" xr:uid="{CDE61399-72D8-405E-8169-7259007236D0}">
      <formula1>"一般,特定,　"</formula1>
    </dataValidation>
    <dataValidation type="whole" imeMode="halfAlpha" allowBlank="1" showInputMessage="1" showErrorMessage="1" error="有効な数字を入力してください" sqref="N132:P132" xr:uid="{F1C306B7-10DC-4258-8C68-25417E9D0CAB}">
      <formula1>-9999999999</formula1>
      <formula2>9999999999</formula2>
    </dataValidation>
    <dataValidation type="whole" imeMode="halfAlpha" allowBlank="1" showInputMessage="1" showErrorMessage="1" error="有効な数字を入力してください" sqref="Q132:S132" xr:uid="{C65ED1BC-BC0B-4B21-9851-1E93910A369E}">
      <formula1>-9999999999</formula1>
      <formula2>9999999999</formula2>
    </dataValidation>
    <dataValidation type="whole" imeMode="halfAlpha" allowBlank="1" showInputMessage="1" showErrorMessage="1" error="有効な数字を入力してください" sqref="T132" xr:uid="{8CE676F1-9AFB-48DC-BA45-DDB9F8185554}">
      <formula1>0</formula1>
      <formula2>9999999999</formula2>
    </dataValidation>
    <dataValidation type="whole" imeMode="halfAlpha" allowBlank="1" showInputMessage="1" showErrorMessage="1" error="有効な数字を入力してください" sqref="U132" xr:uid="{7A79B8CF-1B53-4E7E-B1B9-9BF083A1DA61}">
      <formula1>0</formula1>
      <formula2>9999999999</formula2>
    </dataValidation>
    <dataValidation type="whole" imeMode="halfAlpha" allowBlank="1" showInputMessage="1" showErrorMessage="1" error="有効な数字を入力してください" sqref="V132" xr:uid="{D02C9790-8BF9-442C-996D-9FBBDA49FF7C}">
      <formula1>0</formula1>
      <formula2>9999999999</formula2>
    </dataValidation>
    <dataValidation type="whole" imeMode="halfAlpha" allowBlank="1" showInputMessage="1" showErrorMessage="1" error="有効な数字を入力してください" sqref="W132" xr:uid="{F131D840-0267-46CA-BEBF-2DA2C0E3F1EC}">
      <formula1>0</formula1>
      <formula2>9999999999</formula2>
    </dataValidation>
    <dataValidation type="whole" imeMode="halfAlpha" allowBlank="1" showInputMessage="1" showErrorMessage="1" error="有効な数字を入力してください" sqref="X132" xr:uid="{8624446E-31DC-4F7C-9802-AD890C566847}">
      <formula1>0</formula1>
      <formula2>9999999999</formula2>
    </dataValidation>
    <dataValidation type="whole" imeMode="halfAlpha" allowBlank="1" showInputMessage="1" showErrorMessage="1" error="有効な数字を入力してください" sqref="Y132" xr:uid="{08242AD7-58CC-499C-9B96-EA855DEB88B0}">
      <formula1>0</formula1>
      <formula2>9999999999</formula2>
    </dataValidation>
    <dataValidation type="list" imeMode="halfAlpha" allowBlank="1" showInputMessage="1" showErrorMessage="1" error="リストから選択してください" sqref="L133:M133" xr:uid="{7A78F3D2-A866-4115-98F0-957D617F8CB7}">
      <formula1>"一般,特定,　"</formula1>
    </dataValidation>
    <dataValidation type="whole" imeMode="halfAlpha" allowBlank="1" showInputMessage="1" showErrorMessage="1" error="有効な数字を入力してください" sqref="N133:P133" xr:uid="{29344E3E-5E9B-4224-A62F-3964502CBA52}">
      <formula1>-9999999999</formula1>
      <formula2>9999999999</formula2>
    </dataValidation>
    <dataValidation type="whole" imeMode="halfAlpha" allowBlank="1" showInputMessage="1" showErrorMessage="1" error="有効な数字を入力してください" sqref="Q133:S133" xr:uid="{C787D296-DB1B-4F9F-B7E5-0B7EC399C0DE}">
      <formula1>-9999999999</formula1>
      <formula2>9999999999</formula2>
    </dataValidation>
    <dataValidation type="whole" imeMode="halfAlpha" allowBlank="1" showInputMessage="1" showErrorMessage="1" error="有効な数字を入力してください" sqref="T133" xr:uid="{AB5EA822-06BE-4A72-8713-9CEC815C4FB1}">
      <formula1>0</formula1>
      <formula2>9999999999</formula2>
    </dataValidation>
    <dataValidation type="whole" imeMode="halfAlpha" allowBlank="1" showInputMessage="1" showErrorMessage="1" error="有効な数字を入力してください" sqref="U133" xr:uid="{01F8EAAB-5A64-4A80-A562-412B3F0275FE}">
      <formula1>0</formula1>
      <formula2>9999999999</formula2>
    </dataValidation>
    <dataValidation type="whole" imeMode="halfAlpha" allowBlank="1" showInputMessage="1" showErrorMessage="1" error="有効な数字を入力してください" sqref="V133" xr:uid="{BE1310F5-E61A-43C6-8D7A-146FB72AB18F}">
      <formula1>0</formula1>
      <formula2>9999999999</formula2>
    </dataValidation>
    <dataValidation type="whole" imeMode="halfAlpha" allowBlank="1" showInputMessage="1" showErrorMessage="1" error="有効な数字を入力してください" sqref="W133" xr:uid="{BB087E46-BB82-4522-86CB-9C0EB5225058}">
      <formula1>0</formula1>
      <formula2>9999999999</formula2>
    </dataValidation>
    <dataValidation type="whole" imeMode="halfAlpha" allowBlank="1" showInputMessage="1" showErrorMessage="1" error="有効な数字を入力してください" sqref="X133" xr:uid="{666E4D4B-4A77-4FDE-98E7-60D8997141E8}">
      <formula1>0</formula1>
      <formula2>9999999999</formula2>
    </dataValidation>
    <dataValidation type="whole" imeMode="halfAlpha" allowBlank="1" showInputMessage="1" showErrorMessage="1" error="有効な数字を入力してください" sqref="Y133" xr:uid="{5B48F1AA-FB60-4F4F-A49B-3F1DEB2E7468}">
      <formula1>0</formula1>
      <formula2>9999999999</formula2>
    </dataValidation>
    <dataValidation type="list" imeMode="halfAlpha" allowBlank="1" showInputMessage="1" showErrorMessage="1" error="リストから選択してください" sqref="L134:M134" xr:uid="{2E448436-57FE-4305-B088-D44A6477A86D}">
      <formula1>"一般,特定,　"</formula1>
    </dataValidation>
    <dataValidation type="whole" imeMode="halfAlpha" allowBlank="1" showInputMessage="1" showErrorMessage="1" error="有効な数字を入力してください" sqref="N134:P134" xr:uid="{AEDB29A8-5216-4387-99F9-8EEB333FB5F5}">
      <formula1>-9999999999</formula1>
      <formula2>9999999999</formula2>
    </dataValidation>
    <dataValidation type="whole" imeMode="halfAlpha" allowBlank="1" showInputMessage="1" showErrorMessage="1" error="有効な数字を入力してください" sqref="Q134:S134" xr:uid="{DF43D331-8ABB-49B4-B167-532D31FC448D}">
      <formula1>-9999999999</formula1>
      <formula2>9999999999</formula2>
    </dataValidation>
    <dataValidation type="whole" imeMode="halfAlpha" allowBlank="1" showInputMessage="1" showErrorMessage="1" error="有効な数字を入力してください" sqref="T134" xr:uid="{B29C9BBD-3170-4E72-B92F-48FC8F790339}">
      <formula1>0</formula1>
      <formula2>9999999999</formula2>
    </dataValidation>
    <dataValidation type="whole" imeMode="halfAlpha" allowBlank="1" showInputMessage="1" showErrorMessage="1" error="有効な数字を入力してください" sqref="U134" xr:uid="{5FDE897A-0487-4295-A7E7-1D8623A26371}">
      <formula1>0</formula1>
      <formula2>9999999999</formula2>
    </dataValidation>
    <dataValidation type="whole" imeMode="halfAlpha" allowBlank="1" showInputMessage="1" showErrorMessage="1" error="有効な数字を入力してください" sqref="V134" xr:uid="{042A9DA0-DA8F-4A9D-9C1B-F492CCDF4CFA}">
      <formula1>0</formula1>
      <formula2>9999999999</formula2>
    </dataValidation>
    <dataValidation type="whole" imeMode="halfAlpha" allowBlank="1" showInputMessage="1" showErrorMessage="1" error="有効な数字を入力してください" sqref="W134" xr:uid="{F4C4F905-4949-4E54-BD00-2492896B718C}">
      <formula1>0</formula1>
      <formula2>9999999999</formula2>
    </dataValidation>
    <dataValidation type="whole" imeMode="halfAlpha" allowBlank="1" showInputMessage="1" showErrorMessage="1" error="有効な数字を入力してください" sqref="X134" xr:uid="{CE46146F-68BE-4F2C-B89F-4A1F0903BC4B}">
      <formula1>0</formula1>
      <formula2>9999999999</formula2>
    </dataValidation>
    <dataValidation type="whole" imeMode="halfAlpha" allowBlank="1" showInputMessage="1" showErrorMessage="1" error="有効な数字を入力してください" sqref="Y134" xr:uid="{74CB67AC-2A72-402B-839F-DC357AC631E2}">
      <formula1>0</formula1>
      <formula2>9999999999</formula2>
    </dataValidation>
    <dataValidation type="list" imeMode="halfAlpha" allowBlank="1" showInputMessage="1" showErrorMessage="1" error="リストから選択してください" sqref="L135:M135" xr:uid="{154F8C47-92FD-4C46-B010-C4DBFA94835A}">
      <formula1>"一般,特定,　"</formula1>
    </dataValidation>
    <dataValidation type="whole" imeMode="halfAlpha" allowBlank="1" showInputMessage="1" showErrorMessage="1" error="有効な数字を入力してください" sqref="N135:P135" xr:uid="{B485EBA0-4118-44BD-A1DB-3B7DA15F58EA}">
      <formula1>-9999999999</formula1>
      <formula2>9999999999</formula2>
    </dataValidation>
    <dataValidation type="whole" imeMode="halfAlpha" allowBlank="1" showInputMessage="1" showErrorMessage="1" error="有効な数字を入力してください" sqref="Q135:S135" xr:uid="{27D18393-0855-4D19-AD21-B846990D7439}">
      <formula1>-9999999999</formula1>
      <formula2>9999999999</formula2>
    </dataValidation>
    <dataValidation type="whole" imeMode="halfAlpha" allowBlank="1" showInputMessage="1" showErrorMessage="1" error="有効な数字を入力してください" sqref="T135" xr:uid="{AC4A3F43-5CA2-49BA-889F-38637CDACB8D}">
      <formula1>0</formula1>
      <formula2>9999999999</formula2>
    </dataValidation>
    <dataValidation type="whole" imeMode="halfAlpha" allowBlank="1" showInputMessage="1" showErrorMessage="1" error="有効な数字を入力してください" sqref="U135" xr:uid="{B9720FE1-3AE6-413F-B9CA-5D7930914D31}">
      <formula1>0</formula1>
      <formula2>9999999999</formula2>
    </dataValidation>
    <dataValidation type="whole" imeMode="halfAlpha" allowBlank="1" showInputMessage="1" showErrorMessage="1" error="有効な数字を入力してください" sqref="V135" xr:uid="{5898E34B-8B17-48D3-8FF8-1600BBADA38B}">
      <formula1>0</formula1>
      <formula2>9999999999</formula2>
    </dataValidation>
    <dataValidation type="whole" imeMode="halfAlpha" allowBlank="1" showInputMessage="1" showErrorMessage="1" error="有効な数字を入力してください" sqref="W135" xr:uid="{D4891F8C-0E53-4A5D-ADA5-708F30F6D1B3}">
      <formula1>0</formula1>
      <formula2>9999999999</formula2>
    </dataValidation>
    <dataValidation type="whole" imeMode="halfAlpha" allowBlank="1" showInputMessage="1" showErrorMessage="1" error="有効な数字を入力してください" sqref="X135" xr:uid="{7D46E513-5B2F-45B9-AD8B-1CAF1AFD855B}">
      <formula1>0</formula1>
      <formula2>9999999999</formula2>
    </dataValidation>
    <dataValidation type="whole" imeMode="halfAlpha" allowBlank="1" showInputMessage="1" showErrorMessage="1" error="有効な数字を入力してください" sqref="Y135" xr:uid="{405CABEA-95CD-474C-AC0E-4CCA5C9EEC8A}">
      <formula1>0</formula1>
      <formula2>9999999999</formula2>
    </dataValidation>
    <dataValidation type="list" imeMode="halfAlpha" allowBlank="1" showInputMessage="1" showErrorMessage="1" error="リストから選択してください" sqref="L136:M136" xr:uid="{11565358-E4C0-4C58-9BFB-31F2EE5A9421}">
      <formula1>"一般,特定,　"</formula1>
    </dataValidation>
    <dataValidation type="whole" imeMode="halfAlpha" allowBlank="1" showInputMessage="1" showErrorMessage="1" error="有効な数字を入力してください" sqref="N136:P136" xr:uid="{CB68C5A5-C2F2-4BA3-A42F-30FBDB630F74}">
      <formula1>-9999999999</formula1>
      <formula2>9999999999</formula2>
    </dataValidation>
    <dataValidation type="whole" imeMode="halfAlpha" allowBlank="1" showInputMessage="1" showErrorMessage="1" error="有効な数字を入力してください" sqref="Q136:S136" xr:uid="{42CEC960-74AF-4DC2-987D-3572868C42B5}">
      <formula1>-9999999999</formula1>
      <formula2>9999999999</formula2>
    </dataValidation>
    <dataValidation type="whole" imeMode="halfAlpha" allowBlank="1" showInputMessage="1" showErrorMessage="1" error="有効な数字を入力してください" sqref="T136" xr:uid="{C895F64A-225F-4170-B039-A86D7DDB61BD}">
      <formula1>0</formula1>
      <formula2>9999999999</formula2>
    </dataValidation>
    <dataValidation type="whole" imeMode="halfAlpha" allowBlank="1" showInputMessage="1" showErrorMessage="1" error="有効な数字を入力してください" sqref="U136" xr:uid="{670001D0-CDD2-43CB-B083-9D4C8D07C277}">
      <formula1>0</formula1>
      <formula2>9999999999</formula2>
    </dataValidation>
    <dataValidation type="whole" imeMode="halfAlpha" allowBlank="1" showInputMessage="1" showErrorMessage="1" error="有効な数字を入力してください" sqref="V136" xr:uid="{45CD2477-5CBB-41CA-AAEC-3077FB16FA01}">
      <formula1>0</formula1>
      <formula2>9999999999</formula2>
    </dataValidation>
    <dataValidation type="whole" imeMode="halfAlpha" allowBlank="1" showInputMessage="1" showErrorMessage="1" error="有効な数字を入力してください" sqref="W136" xr:uid="{3D8B20E3-2F8F-4F06-8106-341B7892D4E4}">
      <formula1>0</formula1>
      <formula2>9999999999</formula2>
    </dataValidation>
    <dataValidation type="whole" imeMode="halfAlpha" allowBlank="1" showInputMessage="1" showErrorMessage="1" error="有効な数字を入力してください" sqref="X136" xr:uid="{262B3F06-12E2-4586-9993-2C1AFB3AFE88}">
      <formula1>0</formula1>
      <formula2>9999999999</formula2>
    </dataValidation>
    <dataValidation type="whole" imeMode="halfAlpha" allowBlank="1" showInputMessage="1" showErrorMessage="1" error="有効な数字を入力してください" sqref="Y136" xr:uid="{D8388319-6B2B-4CD5-83B1-539379774C48}">
      <formula1>0</formula1>
      <formula2>9999999999</formula2>
    </dataValidation>
    <dataValidation type="list" imeMode="halfAlpha" allowBlank="1" showInputMessage="1" showErrorMessage="1" error="リストから選択してください" sqref="L137:M137" xr:uid="{35B4ABBB-B06A-40A8-9909-8A03912641D3}">
      <formula1>"一般,特定,　"</formula1>
    </dataValidation>
    <dataValidation type="whole" imeMode="halfAlpha" allowBlank="1" showInputMessage="1" showErrorMessage="1" error="有効な数字を入力してください" sqref="N137:P137" xr:uid="{B923C411-383C-4204-9771-D9272F7E50F0}">
      <formula1>-9999999999</formula1>
      <formula2>9999999999</formula2>
    </dataValidation>
    <dataValidation type="whole" imeMode="halfAlpha" allowBlank="1" showInputMessage="1" showErrorMessage="1" error="有効な数字を入力してください" sqref="Q137:S137" xr:uid="{708231AF-B0EC-47B2-9C3C-9A0D0883DBA1}">
      <formula1>-9999999999</formula1>
      <formula2>9999999999</formula2>
    </dataValidation>
    <dataValidation type="whole" imeMode="halfAlpha" allowBlank="1" showInputMessage="1" showErrorMessage="1" error="有効な数字を入力してください" sqref="T137" xr:uid="{BE429FB1-13EA-437F-9B3A-D1BA4DBB67ED}">
      <formula1>0</formula1>
      <formula2>9999999999</formula2>
    </dataValidation>
    <dataValidation type="whole" imeMode="halfAlpha" allowBlank="1" showInputMessage="1" showErrorMessage="1" error="有効な数字を入力してください" sqref="U137" xr:uid="{21BA1D8B-4E62-41BC-A48A-97DD53B0818F}">
      <formula1>0</formula1>
      <formula2>9999999999</formula2>
    </dataValidation>
    <dataValidation type="whole" imeMode="halfAlpha" allowBlank="1" showInputMessage="1" showErrorMessage="1" error="有効な数字を入力してください" sqref="V137" xr:uid="{D6176571-36D8-4948-84CA-CDDC04E3EE86}">
      <formula1>0</formula1>
      <formula2>9999999999</formula2>
    </dataValidation>
    <dataValidation type="whole" imeMode="halfAlpha" allowBlank="1" showInputMessage="1" showErrorMessage="1" error="有効な数字を入力してください" sqref="W137" xr:uid="{5B94F6FE-86C8-47AC-8343-942A99BD4FB8}">
      <formula1>0</formula1>
      <formula2>9999999999</formula2>
    </dataValidation>
    <dataValidation type="whole" imeMode="halfAlpha" allowBlank="1" showInputMessage="1" showErrorMessage="1" error="有効な数字を入力してください" sqref="X137" xr:uid="{8BEDFCF8-09FF-4096-92B6-AC6BA056FB36}">
      <formula1>0</formula1>
      <formula2>9999999999</formula2>
    </dataValidation>
    <dataValidation type="whole" imeMode="halfAlpha" allowBlank="1" showInputMessage="1" showErrorMessage="1" error="有効な数字を入力してください" sqref="Y137" xr:uid="{FFF0A7B3-EE82-4B52-897A-D640335F8B0A}">
      <formula1>0</formula1>
      <formula2>9999999999</formula2>
    </dataValidation>
    <dataValidation type="list" imeMode="halfAlpha" allowBlank="1" showInputMessage="1" showErrorMessage="1" error="リストから選択してください" sqref="L138:M138" xr:uid="{76AA6123-417C-4DDA-BD61-5EEF84967ACD}">
      <formula1>"一般,特定,　"</formula1>
    </dataValidation>
    <dataValidation type="whole" imeMode="halfAlpha" allowBlank="1" showInputMessage="1" showErrorMessage="1" error="有効な数字を入力してください" sqref="N138:P138" xr:uid="{6C38895A-11C2-4875-8FC2-0989781BCF81}">
      <formula1>-9999999999</formula1>
      <formula2>9999999999</formula2>
    </dataValidation>
    <dataValidation type="whole" imeMode="halfAlpha" allowBlank="1" showInputMessage="1" showErrorMessage="1" error="有効な数字を入力してください" sqref="Q138:S138" xr:uid="{E372FDF0-E8A9-45CB-88FF-102F51ABDB69}">
      <formula1>-9999999999</formula1>
      <formula2>9999999999</formula2>
    </dataValidation>
    <dataValidation type="whole" imeMode="halfAlpha" allowBlank="1" showInputMessage="1" showErrorMessage="1" error="有効な数字を入力してください" sqref="T138" xr:uid="{0D6848F7-167F-49E9-BAF8-1423FDA30C35}">
      <formula1>0</formula1>
      <formula2>9999999999</formula2>
    </dataValidation>
    <dataValidation type="whole" imeMode="halfAlpha" allowBlank="1" showInputMessage="1" showErrorMessage="1" error="有効な数字を入力してください" sqref="U138" xr:uid="{2D897676-B587-4E0B-A654-CB0905E6AD96}">
      <formula1>0</formula1>
      <formula2>9999999999</formula2>
    </dataValidation>
    <dataValidation type="whole" imeMode="halfAlpha" allowBlank="1" showInputMessage="1" showErrorMessage="1" error="有効な数字を入力してください" sqref="V138" xr:uid="{4C27BD6C-01B7-4D02-970E-8AF831B8C900}">
      <formula1>0</formula1>
      <formula2>9999999999</formula2>
    </dataValidation>
    <dataValidation type="whole" imeMode="halfAlpha" allowBlank="1" showInputMessage="1" showErrorMessage="1" error="有効な数字を入力してください" sqref="W138" xr:uid="{EB785BB9-6F69-4ABD-969E-2D8360B383B1}">
      <formula1>0</formula1>
      <formula2>9999999999</formula2>
    </dataValidation>
    <dataValidation type="whole" imeMode="halfAlpha" allowBlank="1" showInputMessage="1" showErrorMessage="1" error="有効な数字を入力してください" sqref="X138" xr:uid="{651C03AC-0F81-41F7-B753-B368D11D6E64}">
      <formula1>0</formula1>
      <formula2>9999999999</formula2>
    </dataValidation>
    <dataValidation type="whole" imeMode="halfAlpha" allowBlank="1" showInputMessage="1" showErrorMessage="1" error="有効な数字を入力してください" sqref="Y138" xr:uid="{63524041-D2CC-4C46-8F87-E1993FC6AC03}">
      <formula1>0</formula1>
      <formula2>9999999999</formula2>
    </dataValidation>
    <dataValidation type="list" imeMode="halfAlpha" allowBlank="1" showInputMessage="1" showErrorMessage="1" error="リストから選択してください" sqref="L139:M139" xr:uid="{9A28783A-86C5-43A6-A3E6-804E2177EEA8}">
      <formula1>"一般,特定,　"</formula1>
    </dataValidation>
    <dataValidation type="whole" imeMode="halfAlpha" allowBlank="1" showInputMessage="1" showErrorMessage="1" error="有効な数字を入力してください" sqref="N139:P139" xr:uid="{5AE710EC-553C-4079-9327-96352EC64A19}">
      <formula1>-9999999999</formula1>
      <formula2>9999999999</formula2>
    </dataValidation>
    <dataValidation type="whole" imeMode="halfAlpha" allowBlank="1" showInputMessage="1" showErrorMessage="1" error="有効な数字を入力してください" sqref="Q139:S139" xr:uid="{E17EB468-31D8-40EA-82FF-F828B523D9C3}">
      <formula1>-9999999999</formula1>
      <formula2>9999999999</formula2>
    </dataValidation>
    <dataValidation type="whole" imeMode="halfAlpha" allowBlank="1" showInputMessage="1" showErrorMessage="1" error="有効な数字を入力してください" sqref="T139" xr:uid="{381D1FAB-E03D-4E14-B747-3F57C68463E4}">
      <formula1>0</formula1>
      <formula2>9999999999</formula2>
    </dataValidation>
    <dataValidation type="whole" imeMode="halfAlpha" allowBlank="1" showInputMessage="1" showErrorMessage="1" error="有効な数字を入力してください" sqref="U139" xr:uid="{7B958A8E-9809-44FC-BFEF-5353C91EF8AD}">
      <formula1>0</formula1>
      <formula2>9999999999</formula2>
    </dataValidation>
    <dataValidation type="whole" imeMode="halfAlpha" allowBlank="1" showInputMessage="1" showErrorMessage="1" error="有効な数字を入力してください" sqref="V139" xr:uid="{5DC6ACC4-5E72-4A71-BACC-2B8AD59C1538}">
      <formula1>0</formula1>
      <formula2>9999999999</formula2>
    </dataValidation>
    <dataValidation type="whole" imeMode="halfAlpha" allowBlank="1" showInputMessage="1" showErrorMessage="1" error="有効な数字を入力してください" sqref="W139" xr:uid="{BD766FEF-6A5D-4FB8-9248-ABE8F681AF35}">
      <formula1>0</formula1>
      <formula2>9999999999</formula2>
    </dataValidation>
    <dataValidation type="whole" imeMode="halfAlpha" allowBlank="1" showInputMessage="1" showErrorMessage="1" error="有効な数字を入力してください" sqref="X139" xr:uid="{99905F01-93DF-4E78-8B9B-D054A6D08B0C}">
      <formula1>0</formula1>
      <formula2>9999999999</formula2>
    </dataValidation>
    <dataValidation type="whole" imeMode="halfAlpha" allowBlank="1" showInputMessage="1" showErrorMessage="1" error="有効な数字を入力してください" sqref="Y139" xr:uid="{4F9F8F5C-73DF-4EA3-A707-741624619D1F}">
      <formula1>0</formula1>
      <formula2>9999999999</formula2>
    </dataValidation>
    <dataValidation type="list" imeMode="halfAlpha" allowBlank="1" showInputMessage="1" showErrorMessage="1" error="リストから選択してください" sqref="L140:M140" xr:uid="{1272A2CB-FD3C-478E-BF37-0A91119E8E2D}">
      <formula1>"一般,特定,　"</formula1>
    </dataValidation>
    <dataValidation type="whole" imeMode="halfAlpha" allowBlank="1" showInputMessage="1" showErrorMessage="1" error="有効な数字を入力してください" sqref="N140:P140" xr:uid="{BC7822A5-81F0-403B-A91C-B19C0B1B4925}">
      <formula1>-9999999999</formula1>
      <formula2>9999999999</formula2>
    </dataValidation>
    <dataValidation type="whole" imeMode="halfAlpha" allowBlank="1" showInputMessage="1" showErrorMessage="1" error="有効な数字を入力してください" sqref="Q140:S140" xr:uid="{700A3A64-6E18-445A-885C-EB4A4C23034E}">
      <formula1>-9999999999</formula1>
      <formula2>9999999999</formula2>
    </dataValidation>
    <dataValidation type="whole" imeMode="halfAlpha" allowBlank="1" showInputMessage="1" showErrorMessage="1" error="有効な数字を入力してください" sqref="T140" xr:uid="{BD731954-6309-42BA-ADFF-E939EB790016}">
      <formula1>0</formula1>
      <formula2>9999999999</formula2>
    </dataValidation>
    <dataValidation type="whole" imeMode="halfAlpha" allowBlank="1" showInputMessage="1" showErrorMessage="1" error="有効な数字を入力してください" sqref="U140" xr:uid="{D41BC6BF-C5DF-4D09-9211-EF3522BDD001}">
      <formula1>0</formula1>
      <formula2>9999999999</formula2>
    </dataValidation>
    <dataValidation type="whole" imeMode="halfAlpha" allowBlank="1" showInputMessage="1" showErrorMessage="1" error="有効な数字を入力してください" sqref="V140" xr:uid="{8F390CB1-64CE-4D1C-A813-0D5D2A707CE2}">
      <formula1>0</formula1>
      <formula2>9999999999</formula2>
    </dataValidation>
    <dataValidation type="whole" imeMode="halfAlpha" allowBlank="1" showInputMessage="1" showErrorMessage="1" error="有効な数字を入力してください" sqref="W140" xr:uid="{06948843-10CA-47FC-854E-88E91714A271}">
      <formula1>0</formula1>
      <formula2>9999999999</formula2>
    </dataValidation>
    <dataValidation type="whole" imeMode="halfAlpha" allowBlank="1" showInputMessage="1" showErrorMessage="1" error="有効な数字を入力してください" sqref="X140" xr:uid="{2C6D5BF2-3BEB-46B6-BC4E-DA97AB270673}">
      <formula1>0</formula1>
      <formula2>9999999999</formula2>
    </dataValidation>
    <dataValidation type="whole" imeMode="halfAlpha" allowBlank="1" showInputMessage="1" showErrorMessage="1" error="有効な数字を入力してください" sqref="Y140" xr:uid="{3F5E7C93-6B79-41EA-9E33-79AA4163C278}">
      <formula1>0</formula1>
      <formula2>9999999999</formula2>
    </dataValidation>
    <dataValidation type="list" imeMode="halfAlpha" allowBlank="1" showInputMessage="1" showErrorMessage="1" error="リストから選択してください" sqref="L141:M141" xr:uid="{69E8BFA7-955C-427C-8AC5-19A80C6596DD}">
      <formula1>"一般,特定,　"</formula1>
    </dataValidation>
    <dataValidation type="whole" imeMode="halfAlpha" allowBlank="1" showInputMessage="1" showErrorMessage="1" error="有効な数字を入力してください" sqref="N141:P141" xr:uid="{0B1CAE81-7B98-4797-B8B1-60633B027A13}">
      <formula1>-9999999999</formula1>
      <formula2>9999999999</formula2>
    </dataValidation>
    <dataValidation type="whole" imeMode="halfAlpha" allowBlank="1" showInputMessage="1" showErrorMessage="1" error="有効な数字を入力してください" sqref="Q141:S141" xr:uid="{03FD631D-9FFE-4B87-912C-8D37A050B35B}">
      <formula1>-9999999999</formula1>
      <formula2>9999999999</formula2>
    </dataValidation>
    <dataValidation type="whole" imeMode="halfAlpha" allowBlank="1" showInputMessage="1" showErrorMessage="1" error="有効な数字を入力してください" sqref="T141" xr:uid="{43E72A2D-F229-4487-9642-D2391C171F03}">
      <formula1>0</formula1>
      <formula2>9999999999</formula2>
    </dataValidation>
    <dataValidation type="whole" imeMode="halfAlpha" allowBlank="1" showInputMessage="1" showErrorMessage="1" error="有効な数字を入力してください" sqref="U141" xr:uid="{6595A11B-F80A-4DBD-BA44-C451FED31A76}">
      <formula1>0</formula1>
      <formula2>9999999999</formula2>
    </dataValidation>
    <dataValidation type="whole" imeMode="halfAlpha" allowBlank="1" showInputMessage="1" showErrorMessage="1" error="有効な数字を入力してください" sqref="V141" xr:uid="{30E0A3DA-C4F3-4962-B90D-46B1A54645CB}">
      <formula1>0</formula1>
      <formula2>9999999999</formula2>
    </dataValidation>
    <dataValidation type="whole" imeMode="halfAlpha" allowBlank="1" showInputMessage="1" showErrorMessage="1" error="有効な数字を入力してください" sqref="W141" xr:uid="{F0480838-B779-4050-B4BF-06861B08389B}">
      <formula1>0</formula1>
      <formula2>9999999999</formula2>
    </dataValidation>
    <dataValidation type="whole" imeMode="halfAlpha" allowBlank="1" showInputMessage="1" showErrorMessage="1" error="有効な数字を入力してください" sqref="X141" xr:uid="{33015AD2-17DC-4B58-964C-A3E7FF6D4BEC}">
      <formula1>0</formula1>
      <formula2>9999999999</formula2>
    </dataValidation>
    <dataValidation type="whole" imeMode="halfAlpha" allowBlank="1" showInputMessage="1" showErrorMessage="1" error="有効な数字を入力してください" sqref="Y141" xr:uid="{0DEDDC9B-BCE8-4179-A575-8F8ECAE00DB1}">
      <formula1>0</formula1>
      <formula2>9999999999</formula2>
    </dataValidation>
    <dataValidation errorStyle="warning" imeMode="hiragana" allowBlank="1" showInputMessage="1" showErrorMessage="1" sqref="D151:Y151" xr:uid="{677FC7FB-5D34-400C-AB2D-A6C75B2A67DA}"/>
  </dataValidations>
  <pageMargins left="0.19685039370078741" right="0.19685039370078741" top="0.39370078740157483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49" customWidth="1"/>
    <col min="2" max="16384" width="9" style="49"/>
  </cols>
  <sheetData>
    <row r="1" spans="1:1" x14ac:dyDescent="0.15">
      <c r="A1" s="49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49" t="str">
        <f>"@神奈川県@和歌山県@鹿児島県@"</f>
        <v>@神奈川県@和歌山県@鹿児島県@</v>
      </c>
    </row>
    <row r="3" spans="1:1" x14ac:dyDescent="0.15">
      <c r="A3" s="49" t="s">
        <v>172</v>
      </c>
    </row>
    <row r="4" spans="1:1" x14ac:dyDescent="0.15">
      <c r="A4" s="49" t="s">
        <v>173</v>
      </c>
    </row>
    <row r="10" spans="1:1" x14ac:dyDescent="0.15">
      <c r="A10" s="23" t="s">
        <v>169</v>
      </c>
    </row>
    <row r="11" spans="1:1" x14ac:dyDescent="0.15">
      <c r="A11" s="23" t="s">
        <v>24</v>
      </c>
    </row>
    <row r="12" spans="1:1" x14ac:dyDescent="0.15">
      <c r="A12" s="23" t="s">
        <v>25</v>
      </c>
    </row>
    <row r="13" spans="1:1" x14ac:dyDescent="0.15">
      <c r="A13" s="23" t="s">
        <v>26</v>
      </c>
    </row>
    <row r="14" spans="1:1" x14ac:dyDescent="0.15">
      <c r="A14" s="23" t="s">
        <v>27</v>
      </c>
    </row>
    <row r="15" spans="1:1" x14ac:dyDescent="0.15">
      <c r="A15" s="23" t="s">
        <v>28</v>
      </c>
    </row>
    <row r="16" spans="1:1" x14ac:dyDescent="0.15">
      <c r="A16" s="23" t="s">
        <v>29</v>
      </c>
    </row>
    <row r="17" spans="1:1" x14ac:dyDescent="0.15">
      <c r="A17" s="23" t="s">
        <v>30</v>
      </c>
    </row>
    <row r="18" spans="1:1" x14ac:dyDescent="0.15">
      <c r="A18" s="23" t="s">
        <v>31</v>
      </c>
    </row>
    <row r="19" spans="1:1" x14ac:dyDescent="0.15">
      <c r="A19" s="23" t="s">
        <v>32</v>
      </c>
    </row>
    <row r="20" spans="1:1" x14ac:dyDescent="0.15">
      <c r="A20" s="23" t="s">
        <v>33</v>
      </c>
    </row>
    <row r="21" spans="1:1" x14ac:dyDescent="0.15">
      <c r="A21" s="23" t="s">
        <v>34</v>
      </c>
    </row>
    <row r="22" spans="1:1" x14ac:dyDescent="0.15">
      <c r="A22" s="23" t="s">
        <v>35</v>
      </c>
    </row>
    <row r="23" spans="1:1" x14ac:dyDescent="0.15">
      <c r="A23" s="23" t="s">
        <v>36</v>
      </c>
    </row>
    <row r="24" spans="1:1" x14ac:dyDescent="0.15">
      <c r="A24" s="23" t="s">
        <v>37</v>
      </c>
    </row>
    <row r="25" spans="1:1" x14ac:dyDescent="0.15">
      <c r="A25" s="23" t="s">
        <v>38</v>
      </c>
    </row>
    <row r="26" spans="1:1" x14ac:dyDescent="0.15">
      <c r="A26" s="23" t="s">
        <v>39</v>
      </c>
    </row>
    <row r="27" spans="1:1" x14ac:dyDescent="0.15">
      <c r="A27" s="23" t="s">
        <v>40</v>
      </c>
    </row>
    <row r="28" spans="1:1" x14ac:dyDescent="0.15">
      <c r="A28" s="23" t="s">
        <v>41</v>
      </c>
    </row>
    <row r="29" spans="1:1" x14ac:dyDescent="0.15">
      <c r="A29" s="23" t="s">
        <v>42</v>
      </c>
    </row>
    <row r="30" spans="1:1" x14ac:dyDescent="0.15">
      <c r="A30" s="23" t="s">
        <v>43</v>
      </c>
    </row>
    <row r="31" spans="1:1" x14ac:dyDescent="0.15">
      <c r="A31" s="23" t="s">
        <v>44</v>
      </c>
    </row>
    <row r="32" spans="1:1" x14ac:dyDescent="0.15">
      <c r="A32" s="23" t="s">
        <v>45</v>
      </c>
    </row>
    <row r="33" spans="1:1" x14ac:dyDescent="0.15">
      <c r="A33" s="23" t="s">
        <v>46</v>
      </c>
    </row>
    <row r="34" spans="1:1" x14ac:dyDescent="0.15">
      <c r="A34" s="23" t="s">
        <v>47</v>
      </c>
    </row>
    <row r="35" spans="1:1" x14ac:dyDescent="0.15">
      <c r="A35" s="23" t="s">
        <v>48</v>
      </c>
    </row>
    <row r="36" spans="1:1" x14ac:dyDescent="0.15">
      <c r="A36" s="23" t="s">
        <v>49</v>
      </c>
    </row>
    <row r="37" spans="1:1" x14ac:dyDescent="0.15">
      <c r="A37" s="23" t="s">
        <v>50</v>
      </c>
    </row>
    <row r="38" spans="1:1" x14ac:dyDescent="0.15">
      <c r="A38" s="23" t="s">
        <v>51</v>
      </c>
    </row>
    <row r="39" spans="1:1" x14ac:dyDescent="0.15">
      <c r="A39" s="23" t="s">
        <v>52</v>
      </c>
    </row>
    <row r="40" spans="1:1" x14ac:dyDescent="0.15">
      <c r="A40" s="23" t="s">
        <v>53</v>
      </c>
    </row>
    <row r="41" spans="1:1" x14ac:dyDescent="0.15">
      <c r="A41" s="23" t="s">
        <v>54</v>
      </c>
    </row>
    <row r="42" spans="1:1" x14ac:dyDescent="0.15">
      <c r="A42" s="23" t="s">
        <v>55</v>
      </c>
    </row>
    <row r="43" spans="1:1" x14ac:dyDescent="0.15">
      <c r="A43" s="23" t="s">
        <v>56</v>
      </c>
    </row>
    <row r="44" spans="1:1" x14ac:dyDescent="0.15">
      <c r="A44" s="23" t="s">
        <v>57</v>
      </c>
    </row>
    <row r="45" spans="1:1" x14ac:dyDescent="0.15">
      <c r="A45" s="23" t="s">
        <v>58</v>
      </c>
    </row>
    <row r="46" spans="1:1" x14ac:dyDescent="0.15">
      <c r="A46" s="23" t="s">
        <v>59</v>
      </c>
    </row>
    <row r="47" spans="1:1" x14ac:dyDescent="0.15">
      <c r="A47" s="23" t="s">
        <v>60</v>
      </c>
    </row>
    <row r="48" spans="1:1" x14ac:dyDescent="0.15">
      <c r="A48" s="23" t="s">
        <v>61</v>
      </c>
    </row>
    <row r="49" spans="1:1" x14ac:dyDescent="0.15">
      <c r="A49" s="23" t="s">
        <v>62</v>
      </c>
    </row>
    <row r="50" spans="1:1" x14ac:dyDescent="0.15">
      <c r="A50" s="23" t="s">
        <v>63</v>
      </c>
    </row>
    <row r="51" spans="1:1" x14ac:dyDescent="0.15">
      <c r="A51" s="23" t="s">
        <v>64</v>
      </c>
    </row>
    <row r="52" spans="1:1" x14ac:dyDescent="0.15">
      <c r="A52" s="23" t="s">
        <v>65</v>
      </c>
    </row>
    <row r="53" spans="1:1" x14ac:dyDescent="0.15">
      <c r="A53" s="23" t="s">
        <v>66</v>
      </c>
    </row>
    <row r="54" spans="1:1" x14ac:dyDescent="0.15">
      <c r="A54" s="23" t="s">
        <v>67</v>
      </c>
    </row>
    <row r="55" spans="1:1" x14ac:dyDescent="0.15">
      <c r="A55" s="23" t="s">
        <v>68</v>
      </c>
    </row>
    <row r="56" spans="1:1" x14ac:dyDescent="0.15">
      <c r="A56" s="23" t="s">
        <v>69</v>
      </c>
    </row>
    <row r="57" spans="1:1" x14ac:dyDescent="0.15">
      <c r="A57" s="23" t="s">
        <v>70</v>
      </c>
    </row>
  </sheetData>
  <sheetProtection algorithmName="SHA-512" hashValue="Vtkmbj/Nt13MAUDRXZI3GM5cCNoJgFrmB25IFeuv9aRKmAHuq0TdpzZxnXCLGbl0CWYXVLzrJaIfp2zIfTE5FQ==" saltValue="T6VNQQlP1BCm+Q+h4R/RZw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2020-03-25T02:36:50Z</cp:lastPrinted>
  <dcterms:created xsi:type="dcterms:W3CDTF">2018-07-20T07:50:20Z</dcterms:created>
  <dcterms:modified xsi:type="dcterms:W3CDTF">2025-03-05T04:41:15Z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