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令和6年改正に伴う算定様式\認知症対応型通所介護\"/>
    </mc:Choice>
  </mc:AlternateContent>
  <bookViews>
    <workbookView xWindow="0" yWindow="0" windowWidth="23040" windowHeight="9096"/>
  </bookViews>
  <sheets>
    <sheet name="チェックリスト" sheetId="15" r:id="rId1"/>
    <sheet name="別紙１－３(R6.4・5)" sheetId="1" r:id="rId2"/>
    <sheet name="別紙１ｰ３ｰ２(R6.6～)" sheetId="19" r:id="rId3"/>
    <sheet name="備考（1－3）" sheetId="20" r:id="rId4"/>
    <sheet name="別紙5－2" sheetId="4" r:id="rId5"/>
    <sheet name="別紙７" sheetId="18" r:id="rId6"/>
    <sheet name="届出様式" sheetId="7" r:id="rId7"/>
    <sheet name="利用延人員数計算シート（通所介護等）" sheetId="8" r:id="rId8"/>
    <sheet name="別紙14－3" sheetId="5" r:id="rId9"/>
    <sheet name="(別紙19)ＡＤＬ" sheetId="6" r:id="rId10"/>
    <sheet name="算定要件確認表" sheetId="16" r:id="rId11"/>
    <sheet name="職員の配置状況" sheetId="17" r:id="rId12"/>
  </sheets>
  <externalReferences>
    <externalReference r:id="rId13"/>
    <externalReference r:id="rId14"/>
    <externalReference r:id="rId15"/>
  </externalReferences>
  <definedNames>
    <definedName name="_xlnm._FilterDatabase" localSheetId="6" hidden="1">届出様式!$B$15:$AF$28</definedName>
    <definedName name="【記載例】シフト記号">#REF!</definedName>
    <definedName name="ｋ">#N/A</definedName>
    <definedName name="_xlnm.Print_Area" localSheetId="9">'(別紙19)ＡＤＬ'!$A$1:$AD$36</definedName>
    <definedName name="_xlnm.Print_Area" localSheetId="0">チェックリスト!$A$1:$E$33</definedName>
    <definedName name="_xlnm.Print_Area" localSheetId="10">算定要件確認表!$A$1:$T$25</definedName>
    <definedName name="_xlnm.Print_Area" localSheetId="6">届出様式!$A$1:$AG$77</definedName>
    <definedName name="_xlnm.Print_Area" localSheetId="3">'備考（1－3）'!$A$1:$L$45</definedName>
    <definedName name="_xlnm.Print_Area" localSheetId="2">'別紙１ｰ３ｰ２(R6.6～)'!$A$1:$AF$87</definedName>
    <definedName name="_xlnm.Print_Area" localSheetId="1">'別紙１－３(R6.4・5)'!$A$1:$AF$80</definedName>
    <definedName name="_xlnm.Print_Area" localSheetId="8">'別紙14－3'!$A$1:$AD$49</definedName>
    <definedName name="_xlnm.Print_Area" localSheetId="4">'別紙5－2'!$A$1:$AF$60</definedName>
    <definedName name="_xlnm.Print_Area" localSheetId="5">別紙７!$A$1:$AI$63</definedName>
    <definedName name="_xlnm.Print_Area" localSheetId="7">'利用延人員数計算シート（通所介護等）'!$A$1:$T$28</definedName>
    <definedName name="_xlnm.Print_Titles" localSheetId="0">チェックリスト!$3:$3</definedName>
    <definedName name="サービス種別">[1]サービス種類一覧!$B$4:$B$20</definedName>
    <definedName name="サービス種類">[2]サービス種類一覧!$C$4:$C$20</definedName>
    <definedName name="サービス名">#N/A</definedName>
    <definedName name="サービス名称">#N/A</definedName>
    <definedName name="シフト記号表">#REF!</definedName>
    <definedName name="だだ">#N/A</definedName>
    <definedName name="っっｋ">#N/A</definedName>
    <definedName name="っっっっｌ">#N/A</definedName>
    <definedName name="介護職員">#REF!</definedName>
    <definedName name="確認">#N/A</definedName>
    <definedName name="看護職員">#REF!</definedName>
    <definedName name="管理者">#REF!</definedName>
    <definedName name="機能訓練指導員">#REF!</definedName>
    <definedName name="種類">[3]サービス種類一覧!$A$4:$A$20</definedName>
    <definedName name="職種">#REF!</definedName>
    <definedName name="生活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6" i="17" l="1"/>
  <c r="L66" i="17"/>
  <c r="J66" i="17"/>
  <c r="F66" i="17"/>
  <c r="D66" i="17"/>
  <c r="C66" i="17"/>
  <c r="B66" i="17"/>
  <c r="F22" i="16"/>
  <c r="F21" i="16"/>
  <c r="I22" i="16" s="1"/>
  <c r="F20" i="16"/>
  <c r="F19" i="16"/>
  <c r="I21" i="16" s="1"/>
  <c r="I18" i="16"/>
  <c r="F18" i="16"/>
  <c r="F17" i="16"/>
  <c r="F16" i="16"/>
  <c r="I17" i="16" s="1"/>
  <c r="R12" i="16"/>
  <c r="O12" i="16"/>
  <c r="R11" i="16"/>
  <c r="O11" i="16"/>
  <c r="O10" i="16"/>
  <c r="O9" i="16"/>
  <c r="R8" i="16"/>
  <c r="O8" i="16"/>
  <c r="R7" i="16"/>
  <c r="O7" i="16"/>
  <c r="O6" i="16"/>
  <c r="R6" i="16" s="1"/>
  <c r="I20" i="16" l="1"/>
  <c r="I16" i="16"/>
  <c r="R10" i="16"/>
  <c r="J27" i="8" l="1"/>
  <c r="R19" i="8"/>
  <c r="Q19" i="8"/>
  <c r="P19" i="8"/>
  <c r="O19" i="8"/>
  <c r="J19" i="8"/>
  <c r="I19" i="8"/>
  <c r="H19" i="8"/>
  <c r="G19" i="8"/>
  <c r="R17" i="8"/>
  <c r="Q17" i="8"/>
  <c r="P17" i="8"/>
  <c r="O17" i="8"/>
  <c r="N17" i="8"/>
  <c r="N19" i="8" s="1"/>
  <c r="M17" i="8"/>
  <c r="M19" i="8" s="1"/>
  <c r="L17" i="8"/>
  <c r="L19" i="8" s="1"/>
  <c r="K17" i="8"/>
  <c r="K19" i="8" s="1"/>
  <c r="J17" i="8"/>
  <c r="I17" i="8"/>
  <c r="H17" i="8"/>
  <c r="G17" i="8"/>
  <c r="P7" i="8"/>
  <c r="W74" i="7"/>
  <c r="L74" i="7"/>
  <c r="W73" i="7"/>
  <c r="L73" i="7"/>
  <c r="W72" i="7"/>
  <c r="L72" i="7"/>
  <c r="W71" i="7"/>
  <c r="L71" i="7"/>
  <c r="W70" i="7"/>
  <c r="L70" i="7"/>
  <c r="W69" i="7"/>
  <c r="L69" i="7"/>
  <c r="W68" i="7"/>
  <c r="L68" i="7"/>
  <c r="W67" i="7"/>
  <c r="L67" i="7"/>
  <c r="W66" i="7"/>
  <c r="L66" i="7"/>
  <c r="W65" i="7"/>
  <c r="L65" i="7"/>
  <c r="W64" i="7"/>
  <c r="L64" i="7"/>
  <c r="W63" i="7"/>
  <c r="L63" i="7"/>
  <c r="W62" i="7"/>
  <c r="L62" i="7"/>
  <c r="W61" i="7"/>
  <c r="L61" i="7"/>
  <c r="W60" i="7"/>
  <c r="L60" i="7"/>
  <c r="W59" i="7"/>
  <c r="L59" i="7"/>
  <c r="L58" i="7"/>
  <c r="L57" i="7"/>
  <c r="Q56" i="7"/>
  <c r="W58" i="7" s="1"/>
  <c r="L56" i="7"/>
  <c r="AA41" i="7"/>
  <c r="L41" i="7"/>
  <c r="AA40" i="7"/>
  <c r="L40" i="7"/>
  <c r="U39" i="7"/>
  <c r="L39" i="7"/>
  <c r="AA38" i="7"/>
  <c r="U38" i="7"/>
  <c r="L38" i="7"/>
  <c r="AA37" i="7"/>
  <c r="U37" i="7"/>
  <c r="AA39" i="7" s="1"/>
  <c r="L37" i="7"/>
  <c r="U36" i="7"/>
  <c r="L36" i="7"/>
  <c r="U35" i="7"/>
  <c r="L35" i="7"/>
  <c r="U34" i="7"/>
  <c r="AA36" i="7" s="1"/>
  <c r="Q34" i="7"/>
  <c r="L34" i="7"/>
  <c r="AJ20" i="7"/>
  <c r="AI20" i="7"/>
  <c r="H20" i="7"/>
  <c r="H19" i="7"/>
  <c r="AI18" i="7"/>
  <c r="AJ18" i="7" s="1"/>
  <c r="AI16" i="7"/>
  <c r="AJ2" i="7"/>
  <c r="AJ8" i="7" s="1"/>
  <c r="S19" i="8" l="1"/>
  <c r="S20" i="8"/>
  <c r="S21" i="8" s="1"/>
</calcChain>
</file>

<file path=xl/sharedStrings.xml><?xml version="1.0" encoding="utf-8"?>
<sst xmlns="http://schemas.openxmlformats.org/spreadsheetml/2006/main" count="1579" uniqueCount="659">
  <si>
    <t>（別紙１－３）</t>
    <phoneticPr fontId="8"/>
  </si>
  <si>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8"/>
  </si>
  <si>
    <t>事 業 所 番 号</t>
    <phoneticPr fontId="8"/>
  </si>
  <si>
    <t>提供サービス</t>
  </si>
  <si>
    <t>施設等の区分</t>
  </si>
  <si>
    <t>人員配置区分</t>
  </si>
  <si>
    <t>そ　 　　の　 　　他　　 　該　　 　当　　 　す 　　　る 　　　体 　　　制 　　　等</t>
  </si>
  <si>
    <t>LIFEへの登録</t>
    <rPh sb="6" eb="8">
      <t>トウロク</t>
    </rPh>
    <phoneticPr fontId="8"/>
  </si>
  <si>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</si>
  <si>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</si>
  <si>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</si>
  <si>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</si>
  <si>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</si>
  <si>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</si>
  <si>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</si>
  <si>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</si>
  <si>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</si>
  <si>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</si>
  <si>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</si>
  <si>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</si>
  <si>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</si>
  <si>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8"/>
  </si>
  <si>
    <t>２ 看護職員</t>
    <rPh sb="2" eb="4">
      <t>カンゴ</t>
    </rPh>
    <rPh sb="4" eb="6">
      <t>ショクイン</t>
    </rPh>
    <phoneticPr fontId="8"/>
  </si>
  <si>
    <t>３ 介護職員</t>
    <rPh sb="2" eb="4">
      <t>カイゴ</t>
    </rPh>
    <rPh sb="4" eb="6">
      <t>ショクイン</t>
    </rPh>
    <phoneticPr fontId="8"/>
  </si>
  <si>
    <t>１　なし</t>
  </si>
  <si>
    <t>２　あり</t>
  </si>
  <si>
    <t>２ 基準型</t>
    <phoneticPr fontId="8"/>
  </si>
  <si>
    <t>２ あり</t>
    <phoneticPr fontId="8"/>
  </si>
  <si>
    <t>１ 対応不可</t>
    <rPh sb="2" eb="4">
      <t>タイオウ</t>
    </rPh>
    <rPh sb="4" eb="6">
      <t>フカ</t>
    </rPh>
    <phoneticPr fontId="8"/>
  </si>
  <si>
    <t>２ 加算Ⅰ</t>
    <phoneticPr fontId="8"/>
  </si>
  <si>
    <t>生活機能向上連携加算</t>
    <phoneticPr fontId="8"/>
  </si>
  <si>
    <t>１ なし</t>
    <phoneticPr fontId="8"/>
  </si>
  <si>
    <t>２ あり</t>
    <phoneticPr fontId="8"/>
  </si>
  <si>
    <t>口腔機能向上加算</t>
    <rPh sb="6" eb="8">
      <t>カサン</t>
    </rPh>
    <phoneticPr fontId="8"/>
  </si>
  <si>
    <t>科学的介護推進体制加算</t>
    <rPh sb="0" eb="3">
      <t>カガクテキ</t>
    </rPh>
    <rPh sb="3" eb="5">
      <t>カイゴ</t>
    </rPh>
    <rPh sb="5" eb="7">
      <t>スイシン</t>
    </rPh>
    <rPh sb="7" eb="9">
      <t>タイセイ</t>
    </rPh>
    <rPh sb="9" eb="11">
      <t>カサン</t>
    </rPh>
    <phoneticPr fontId="8"/>
  </si>
  <si>
    <t>サービス提供体制強化加算</t>
    <rPh sb="4" eb="6">
      <t>テイキョウ</t>
    </rPh>
    <rPh sb="6" eb="8">
      <t>タイセイ</t>
    </rPh>
    <rPh sb="8" eb="10">
      <t>キョウカ</t>
    </rPh>
    <rPh sb="10" eb="12">
      <t>カサン</t>
    </rPh>
    <phoneticPr fontId="8"/>
  </si>
  <si>
    <t>介護職員処遇改善加算</t>
    <rPh sb="0" eb="2">
      <t>カイゴ</t>
    </rPh>
    <rPh sb="2" eb="4">
      <t>ショクイン</t>
    </rPh>
    <rPh sb="4" eb="6">
      <t>ショグウ</t>
    </rPh>
    <rPh sb="6" eb="8">
      <t>カイゼン</t>
    </rPh>
    <rPh sb="8" eb="10">
      <t>カサン</t>
    </rPh>
    <phoneticPr fontId="11"/>
  </si>
  <si>
    <t>１ なし</t>
    <phoneticPr fontId="8"/>
  </si>
  <si>
    <t>２ 加算Ⅲ</t>
    <phoneticPr fontId="8"/>
  </si>
  <si>
    <t>１ なし</t>
  </si>
  <si>
    <t>２ 加算Ⅰ</t>
  </si>
  <si>
    <t>３ 加算Ⅱ</t>
  </si>
  <si>
    <t>２ あり</t>
    <phoneticPr fontId="8"/>
  </si>
  <si>
    <t>１ なし</t>
    <phoneticPr fontId="8"/>
  </si>
  <si>
    <t>高齢者虐待防止措置実施の有無</t>
    <phoneticPr fontId="8"/>
  </si>
  <si>
    <t>１ 減算型</t>
    <phoneticPr fontId="8"/>
  </si>
  <si>
    <t>２ 基準型</t>
    <phoneticPr fontId="8"/>
  </si>
  <si>
    <t>業務継続計画策定の有無</t>
    <phoneticPr fontId="8"/>
  </si>
  <si>
    <t>１ 減算型</t>
    <phoneticPr fontId="8"/>
  </si>
  <si>
    <t>感染症又は災害の発生を理由とする利用者数の減少が一定以上生じている場合の対応</t>
    <phoneticPr fontId="8"/>
  </si>
  <si>
    <t>時間延長サービス体制</t>
  </si>
  <si>
    <t>２ 対応可</t>
    <phoneticPr fontId="8"/>
  </si>
  <si>
    <t>入浴介助加算</t>
    <phoneticPr fontId="8"/>
  </si>
  <si>
    <t>１ なし</t>
    <phoneticPr fontId="8"/>
  </si>
  <si>
    <t>３ 加算Ⅱ</t>
    <phoneticPr fontId="8"/>
  </si>
  <si>
    <t>認知症対応型通所介護</t>
    <phoneticPr fontId="8"/>
  </si>
  <si>
    <t>１　単独型</t>
  </si>
  <si>
    <t>生活機能向上連携加算</t>
    <phoneticPr fontId="8"/>
  </si>
  <si>
    <t>３ 加算Ⅰ</t>
    <phoneticPr fontId="8"/>
  </si>
  <si>
    <t>２ 加算Ⅱ</t>
    <phoneticPr fontId="8"/>
  </si>
  <si>
    <t>２　併設型</t>
  </si>
  <si>
    <t>個別機能訓練加算</t>
    <rPh sb="0" eb="2">
      <t>コベツ</t>
    </rPh>
    <rPh sb="6" eb="8">
      <t>カサン</t>
    </rPh>
    <phoneticPr fontId="8"/>
  </si>
  <si>
    <t>３　共用型</t>
  </si>
  <si>
    <t>ADL維持等加算〔申出〕の有無</t>
    <rPh sb="3" eb="5">
      <t>イジ</t>
    </rPh>
    <rPh sb="5" eb="6">
      <t>トウ</t>
    </rPh>
    <rPh sb="6" eb="8">
      <t>カサン</t>
    </rPh>
    <rPh sb="9" eb="11">
      <t>モウシデ</t>
    </rPh>
    <rPh sb="13" eb="15">
      <t>ウム</t>
    </rPh>
    <phoneticPr fontId="8"/>
  </si>
  <si>
    <t>若年性認知症利用者受入加算</t>
    <rPh sb="0" eb="3">
      <t>ジャクネンセイ</t>
    </rPh>
    <rPh sb="3" eb="6">
      <t>ニンチショウ</t>
    </rPh>
    <rPh sb="6" eb="9">
      <t>リヨウシャ</t>
    </rPh>
    <rPh sb="9" eb="11">
      <t>ウケイレ</t>
    </rPh>
    <rPh sb="11" eb="13">
      <t>カサン</t>
    </rPh>
    <phoneticPr fontId="8"/>
  </si>
  <si>
    <t>栄養アセスメント・栄養改善体制</t>
    <phoneticPr fontId="8"/>
  </si>
  <si>
    <t>１ なし</t>
    <phoneticPr fontId="8"/>
  </si>
  <si>
    <t>５ 加算Ⅰ</t>
    <phoneticPr fontId="8"/>
  </si>
  <si>
    <t>４ 加算Ⅱ</t>
    <phoneticPr fontId="8"/>
  </si>
  <si>
    <t>６ 加算Ⅲ</t>
    <phoneticPr fontId="8"/>
  </si>
  <si>
    <t>６ 加算Ⅰ</t>
    <phoneticPr fontId="8"/>
  </si>
  <si>
    <t>５ 加算Ⅱ</t>
    <phoneticPr fontId="8"/>
  </si>
  <si>
    <t>２ 加算Ⅲ</t>
    <phoneticPr fontId="8"/>
  </si>
  <si>
    <t>介護職員等特定処遇改善加算</t>
    <phoneticPr fontId="8"/>
  </si>
  <si>
    <t>介護職員等ベースアップ等支援加算</t>
    <phoneticPr fontId="8"/>
  </si>
  <si>
    <t>２ あり</t>
    <phoneticPr fontId="8"/>
  </si>
  <si>
    <t>高齢者虐待防止措置実施の有無</t>
    <phoneticPr fontId="8"/>
  </si>
  <si>
    <t>業務継続計画策定の有無</t>
    <phoneticPr fontId="8"/>
  </si>
  <si>
    <t>１ 減算型</t>
    <phoneticPr fontId="8"/>
  </si>
  <si>
    <t>２ 基準型</t>
    <phoneticPr fontId="8"/>
  </si>
  <si>
    <t>２ 加算Ⅰ</t>
    <phoneticPr fontId="8"/>
  </si>
  <si>
    <t>３ 加算Ⅱ</t>
    <phoneticPr fontId="8"/>
  </si>
  <si>
    <t>５ 加算Ⅱ</t>
    <phoneticPr fontId="8"/>
  </si>
  <si>
    <t>高齢者虐待防止措置実施の有無</t>
    <phoneticPr fontId="8"/>
  </si>
  <si>
    <t>２ 基準型</t>
    <phoneticPr fontId="8"/>
  </si>
  <si>
    <t>業務継続計画策定の有無</t>
    <phoneticPr fontId="8"/>
  </si>
  <si>
    <t>１ なし</t>
    <phoneticPr fontId="8"/>
  </si>
  <si>
    <t>２ あり</t>
    <phoneticPr fontId="8"/>
  </si>
  <si>
    <t>感染症又は災害の発生を理由とする利用者数の減少が一定以上生じている場合の対応</t>
    <phoneticPr fontId="8"/>
  </si>
  <si>
    <t>２ 対応可</t>
    <phoneticPr fontId="8"/>
  </si>
  <si>
    <t>入浴介助加算</t>
    <phoneticPr fontId="8"/>
  </si>
  <si>
    <t>介護予防認知症対応型</t>
  </si>
  <si>
    <t>３ 加算Ⅰ</t>
    <phoneticPr fontId="8"/>
  </si>
  <si>
    <t>２ 加算Ⅱ</t>
    <phoneticPr fontId="8"/>
  </si>
  <si>
    <t>通所介護</t>
  </si>
  <si>
    <t>栄養アセスメント・栄養改善体制</t>
    <phoneticPr fontId="8"/>
  </si>
  <si>
    <t>５ 加算Ⅰ</t>
    <phoneticPr fontId="8"/>
  </si>
  <si>
    <t>４ 加算Ⅱ</t>
    <phoneticPr fontId="8"/>
  </si>
  <si>
    <t>６ 加算Ⅲ</t>
    <phoneticPr fontId="8"/>
  </si>
  <si>
    <t>介護職員等特定処遇改善加算</t>
    <phoneticPr fontId="8"/>
  </si>
  <si>
    <t>介護職員等ベースアップ等支援加算</t>
    <phoneticPr fontId="8"/>
  </si>
  <si>
    <t>２ 加算Ⅱ</t>
    <phoneticPr fontId="8"/>
  </si>
  <si>
    <t>２ 加算Ⅰ</t>
    <phoneticPr fontId="8"/>
  </si>
  <si>
    <r>
      <t>介 護 給 付 費 算 定 に 係 る 体 制 等 状 況 一 覧 表</t>
    </r>
    <r>
      <rPr>
        <sz val="14"/>
        <rFont val="HGSｺﾞｼｯｸM"/>
        <family val="3"/>
        <charset val="128"/>
      </rPr>
      <t>（主たる事業所の所在地以外の場所で一部実施する場合の出張所等の状況）</t>
    </r>
    <phoneticPr fontId="8"/>
  </si>
  <si>
    <t>事 業 所 番 号</t>
  </si>
  <si>
    <t>そ　 　　の　 　　他　　 　該　　 　当　　 　す 　　　る 　　　体 　　　制 　　　等</t>
    <phoneticPr fontId="8"/>
  </si>
  <si>
    <t>入浴介助加算</t>
    <phoneticPr fontId="8"/>
  </si>
  <si>
    <t>生活機能向上連携加算</t>
    <phoneticPr fontId="8"/>
  </si>
  <si>
    <t>栄養アセスメント・栄養改善体制</t>
    <phoneticPr fontId="8"/>
  </si>
  <si>
    <t>３ 加算Ⅰ</t>
    <phoneticPr fontId="8"/>
  </si>
  <si>
    <t>認知症対応型通所介護</t>
    <phoneticPr fontId="8"/>
  </si>
  <si>
    <t>ADL維持等加算〔申出〕の有無</t>
    <phoneticPr fontId="8"/>
  </si>
  <si>
    <t>職員の欠員による減算の状況</t>
    <phoneticPr fontId="8"/>
  </si>
  <si>
    <t>高齢者虐待防止措置実施の有無</t>
    <phoneticPr fontId="8"/>
  </si>
  <si>
    <t>時間延長サービス体制</t>
    <phoneticPr fontId="8"/>
  </si>
  <si>
    <t>２ 対応可</t>
    <phoneticPr fontId="8"/>
  </si>
  <si>
    <t>若年性認知症利用者受入加算</t>
    <phoneticPr fontId="8"/>
  </si>
  <si>
    <t>備考　１　この表は、事業所所在地以外の場所で一部事業を実施する出張所等がある場合について記載することとし、複数出張所等を有する場合は出張所ごとに提出してください。</t>
    <phoneticPr fontId="8"/>
  </si>
  <si>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8"/>
  </si>
  <si>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8"/>
  </si>
  <si>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</si>
  <si>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</si>
  <si>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8"/>
  </si>
  <si>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8"/>
  </si>
  <si>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8"/>
  </si>
  <si>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8"/>
  </si>
  <si>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8"/>
  </si>
  <si>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8"/>
  </si>
  <si>
    <t>　　　12 「生活相談員配置等加算」については、「生活相談員配置等加算に係る届出書」（別紙21）を添付してください。</t>
    <phoneticPr fontId="8"/>
  </si>
  <si>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8"/>
  </si>
  <si>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8"/>
  </si>
  <si>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8"/>
  </si>
  <si>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8"/>
  </si>
  <si>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8"/>
  </si>
  <si>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8"/>
  </si>
  <si>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8"/>
  </si>
  <si>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8"/>
  </si>
  <si>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8"/>
  </si>
  <si>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8"/>
  </si>
  <si>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8"/>
  </si>
  <si>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8"/>
  </si>
  <si>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8"/>
  </si>
  <si>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8"/>
  </si>
  <si>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8"/>
  </si>
  <si>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8"/>
  </si>
  <si>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8"/>
  </si>
  <si>
    <t>備考　１　この表は、事業所所在地以外の場所で一部事業を実施する出張所等がある場合について記載することとし、複数出張所等を有する場合は出張所ごとに提出してください。</t>
  </si>
  <si>
    <t>（別紙５ー２）</t>
    <phoneticPr fontId="8"/>
  </si>
  <si>
    <t>令和</t>
    <rPh sb="0" eb="2">
      <t>レイワ</t>
    </rPh>
    <phoneticPr fontId="8"/>
  </si>
  <si>
    <t>年</t>
    <rPh sb="0" eb="1">
      <t>ネン</t>
    </rPh>
    <phoneticPr fontId="8"/>
  </si>
  <si>
    <t>月</t>
    <rPh sb="0" eb="1">
      <t>ゲツ</t>
    </rPh>
    <phoneticPr fontId="8"/>
  </si>
  <si>
    <t>日</t>
    <rPh sb="0" eb="1">
      <t>ヒ</t>
    </rPh>
    <phoneticPr fontId="8"/>
  </si>
  <si>
    <t>市町村長</t>
    <rPh sb="0" eb="4">
      <t>シチョウソンチョウ</t>
    </rPh>
    <phoneticPr fontId="8"/>
  </si>
  <si>
    <t>殿</t>
    <rPh sb="0" eb="1">
      <t>ドノ</t>
    </rPh>
    <phoneticPr fontId="8"/>
  </si>
  <si>
    <t>事業所・施設名</t>
    <rPh sb="0" eb="3">
      <t>ジギョウショ</t>
    </rPh>
    <rPh sb="4" eb="6">
      <t>シセツ</t>
    </rPh>
    <rPh sb="6" eb="7">
      <t>メイ</t>
    </rPh>
    <phoneticPr fontId="8"/>
  </si>
  <si>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8"/>
  </si>
  <si>
    <t>　1　割引率等</t>
    <rPh sb="3" eb="6">
      <t>ワリビキリツ</t>
    </rPh>
    <rPh sb="6" eb="7">
      <t>トウ</t>
    </rPh>
    <phoneticPr fontId="8"/>
  </si>
  <si>
    <t>事業所番号</t>
    <rPh sb="0" eb="3">
      <t>ジギョウショ</t>
    </rPh>
    <rPh sb="3" eb="5">
      <t>バンゴウ</t>
    </rPh>
    <phoneticPr fontId="8"/>
  </si>
  <si>
    <t>サービスの種類</t>
    <rPh sb="5" eb="7">
      <t>シュルイ</t>
    </rPh>
    <phoneticPr fontId="8"/>
  </si>
  <si>
    <t>割引率</t>
    <rPh sb="0" eb="2">
      <t>ワリビキ</t>
    </rPh>
    <rPh sb="2" eb="3">
      <t>リツ</t>
    </rPh>
    <phoneticPr fontId="8"/>
  </si>
  <si>
    <t>適用条件</t>
    <rPh sb="0" eb="2">
      <t>テキヨウ</t>
    </rPh>
    <rPh sb="2" eb="4">
      <t>ジョウケン</t>
    </rPh>
    <phoneticPr fontId="8"/>
  </si>
  <si>
    <t>夜間対応型訪問介護</t>
    <rPh sb="0" eb="2">
      <t>ヤカン</t>
    </rPh>
    <rPh sb="2" eb="5">
      <t>タイオウガタ</t>
    </rPh>
    <phoneticPr fontId="8"/>
  </si>
  <si>
    <t>％</t>
  </si>
  <si>
    <t>地域密着型通所介護</t>
    <rPh sb="0" eb="2">
      <t>チイキ</t>
    </rPh>
    <rPh sb="2" eb="4">
      <t>ミッチャク</t>
    </rPh>
    <rPh sb="4" eb="5">
      <t>ガタ</t>
    </rPh>
    <rPh sb="5" eb="7">
      <t>ツウショ</t>
    </rPh>
    <rPh sb="7" eb="9">
      <t>カイゴ</t>
    </rPh>
    <phoneticPr fontId="8"/>
  </si>
  <si>
    <t>認知症対応型通所介護</t>
    <rPh sb="0" eb="3">
      <t>ニンチショウ</t>
    </rPh>
    <rPh sb="3" eb="6">
      <t>タイオウガタ</t>
    </rPh>
    <rPh sb="6" eb="8">
      <t>ツウショ</t>
    </rPh>
    <rPh sb="8" eb="10">
      <t>カイゴ</t>
    </rPh>
    <phoneticPr fontId="8"/>
  </si>
  <si>
    <t>小規模多機能型居宅介護</t>
    <rPh sb="0" eb="3">
      <t>ショウキボ</t>
    </rPh>
    <rPh sb="3" eb="6">
      <t>タキノウ</t>
    </rPh>
    <rPh sb="6" eb="7">
      <t>ガタ</t>
    </rPh>
    <rPh sb="7" eb="9">
      <t>キョタク</t>
    </rPh>
    <rPh sb="9" eb="11">
      <t>カイゴ</t>
    </rPh>
    <phoneticPr fontId="8"/>
  </si>
  <si>
    <t>認知症対応型共同生活介護</t>
    <rPh sb="0" eb="3">
      <t>ニンチショウ</t>
    </rPh>
    <rPh sb="3" eb="6">
      <t>タイオウガタ</t>
    </rPh>
    <rPh sb="6" eb="8">
      <t>キョウドウ</t>
    </rPh>
    <rPh sb="8" eb="10">
      <t>セイカツ</t>
    </rPh>
    <rPh sb="10" eb="12">
      <t>カイゴ</t>
    </rPh>
    <phoneticPr fontId="8"/>
  </si>
  <si>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8"/>
  </si>
  <si>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</si>
  <si>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</si>
  <si>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複合型サービス</t>
    <rPh sb="0" eb="3">
      <t>フクゴウガタ</t>
    </rPh>
    <phoneticPr fontId="8"/>
  </si>
  <si>
    <t>介護予防認知症対応型
通所介護</t>
    <rPh sb="0" eb="2">
      <t>カイゴ</t>
    </rPh>
    <rPh sb="2" eb="4">
      <t>ヨボウ</t>
    </rPh>
    <rPh sb="4" eb="7">
      <t>ニンチショウ</t>
    </rPh>
    <rPh sb="7" eb="10">
      <t>タイオウガタ</t>
    </rPh>
    <rPh sb="11" eb="13">
      <t>ツウショ</t>
    </rPh>
    <rPh sb="13" eb="15">
      <t>カイゴ</t>
    </rPh>
    <phoneticPr fontId="8"/>
  </si>
  <si>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8"/>
  </si>
  <si>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8"/>
  </si>
  <si>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8"/>
  </si>
  <si>
    <t>　　記載してください。</t>
    <phoneticPr fontId="8"/>
  </si>
  <si>
    <t>　2　適用開始年月日</t>
    <rPh sb="3" eb="5">
      <t>テキヨウ</t>
    </rPh>
    <rPh sb="5" eb="7">
      <t>カイシ</t>
    </rPh>
    <rPh sb="7" eb="10">
      <t>ネンガッピ</t>
    </rPh>
    <phoneticPr fontId="8"/>
  </si>
  <si>
    <t>月</t>
    <rPh sb="0" eb="1">
      <t>ガツ</t>
    </rPh>
    <phoneticPr fontId="8"/>
  </si>
  <si>
    <t>日</t>
    <rPh sb="0" eb="1">
      <t>ニチ</t>
    </rPh>
    <phoneticPr fontId="8"/>
  </si>
  <si>
    <t>（別紙１4－３）</t>
    <phoneticPr fontId="8"/>
  </si>
  <si>
    <t>サービス提供体制強化加算に関する届出書</t>
    <rPh sb="4" eb="6">
      <t>テイキョウ</t>
    </rPh>
    <rPh sb="6" eb="8">
      <t>タイセイ</t>
    </rPh>
    <rPh sb="8" eb="10">
      <t>キョウカ</t>
    </rPh>
    <rPh sb="10" eb="12">
      <t>カサン</t>
    </rPh>
    <rPh sb="13" eb="14">
      <t>カン</t>
    </rPh>
    <rPh sb="16" eb="19">
      <t>トドケデショ</t>
    </rPh>
    <phoneticPr fontId="8"/>
  </si>
  <si>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8"/>
  </si>
  <si>
    <t>1　事 業 所 名</t>
    <phoneticPr fontId="8"/>
  </si>
  <si>
    <t>2　異 動 区 分</t>
    <rPh sb="2" eb="3">
      <t>イ</t>
    </rPh>
    <rPh sb="4" eb="5">
      <t>ドウ</t>
    </rPh>
    <rPh sb="6" eb="7">
      <t>ク</t>
    </rPh>
    <rPh sb="8" eb="9">
      <t>ブン</t>
    </rPh>
    <phoneticPr fontId="8"/>
  </si>
  <si>
    <t>1　新規</t>
    <phoneticPr fontId="8"/>
  </si>
  <si>
    <t>2　変更</t>
    <phoneticPr fontId="8"/>
  </si>
  <si>
    <t>3　終了</t>
    <phoneticPr fontId="8"/>
  </si>
  <si>
    <t>3　施 設 種 別</t>
    <rPh sb="2" eb="3">
      <t>シ</t>
    </rPh>
    <rPh sb="4" eb="5">
      <t>セツ</t>
    </rPh>
    <rPh sb="6" eb="7">
      <t>シュ</t>
    </rPh>
    <rPh sb="8" eb="9">
      <t>ベツ</t>
    </rPh>
    <phoneticPr fontId="8"/>
  </si>
  <si>
    <t>1　通所介護</t>
    <rPh sb="2" eb="4">
      <t>ツウショ</t>
    </rPh>
    <rPh sb="4" eb="6">
      <t>カイゴ</t>
    </rPh>
    <phoneticPr fontId="8"/>
  </si>
  <si>
    <t>2　（介護予防）通所リハビリテーション</t>
    <rPh sb="3" eb="5">
      <t>カイゴ</t>
    </rPh>
    <rPh sb="5" eb="7">
      <t>ヨボウ</t>
    </rPh>
    <rPh sb="8" eb="10">
      <t>ツウショ</t>
    </rPh>
    <phoneticPr fontId="8"/>
  </si>
  <si>
    <t>3　地域密着型通所介護</t>
    <rPh sb="2" eb="4">
      <t>チイキ</t>
    </rPh>
    <rPh sb="4" eb="7">
      <t>ミッチャクガタ</t>
    </rPh>
    <rPh sb="7" eb="9">
      <t>ツウショ</t>
    </rPh>
    <rPh sb="9" eb="11">
      <t>カイゴ</t>
    </rPh>
    <phoneticPr fontId="8"/>
  </si>
  <si>
    <t>3　（介護予防）認知症対応型通所介護</t>
    <rPh sb="3" eb="5">
      <t>カイゴ</t>
    </rPh>
    <rPh sb="5" eb="7">
      <t>ヨボウ</t>
    </rPh>
    <rPh sb="8" eb="11">
      <t>ニンチショウ</t>
    </rPh>
    <rPh sb="11" eb="14">
      <t>タイオウガタ</t>
    </rPh>
    <rPh sb="14" eb="16">
      <t>ツウショ</t>
    </rPh>
    <rPh sb="16" eb="18">
      <t>カイゴ</t>
    </rPh>
    <phoneticPr fontId="8"/>
  </si>
  <si>
    <t>4　届 出 項 目</t>
    <rPh sb="2" eb="3">
      <t>トド</t>
    </rPh>
    <rPh sb="4" eb="5">
      <t>デ</t>
    </rPh>
    <rPh sb="6" eb="7">
      <t>コウ</t>
    </rPh>
    <rPh sb="8" eb="9">
      <t>メ</t>
    </rPh>
    <phoneticPr fontId="8"/>
  </si>
  <si>
    <t>1 サービス提供体制強化加算（Ⅰ）</t>
    <rPh sb="6" eb="8">
      <t>テイキョウ</t>
    </rPh>
    <rPh sb="8" eb="10">
      <t>タイセイ</t>
    </rPh>
    <rPh sb="10" eb="12">
      <t>キョウカ</t>
    </rPh>
    <rPh sb="12" eb="14">
      <t>カサン</t>
    </rPh>
    <phoneticPr fontId="8"/>
  </si>
  <si>
    <t>2 サービス提供体制強化加算（Ⅱ）</t>
    <rPh sb="6" eb="8">
      <t>テイキョウ</t>
    </rPh>
    <rPh sb="8" eb="10">
      <t>タイセイ</t>
    </rPh>
    <rPh sb="10" eb="12">
      <t>キョウカ</t>
    </rPh>
    <rPh sb="12" eb="14">
      <t>カサン</t>
    </rPh>
    <phoneticPr fontId="8"/>
  </si>
  <si>
    <t>3 サービス提供体制強化加算（Ⅲ）</t>
    <rPh sb="6" eb="8">
      <t>テイキョウ</t>
    </rPh>
    <rPh sb="8" eb="10">
      <t>タイセイ</t>
    </rPh>
    <rPh sb="10" eb="12">
      <t>キョウカ</t>
    </rPh>
    <rPh sb="12" eb="14">
      <t>カサン</t>
    </rPh>
    <phoneticPr fontId="8"/>
  </si>
  <si>
    <t>5　介護職員等の状況</t>
    <rPh sb="2" eb="4">
      <t>カイゴ</t>
    </rPh>
    <rPh sb="4" eb="6">
      <t>ショクイン</t>
    </rPh>
    <rPh sb="6" eb="7">
      <t>トウ</t>
    </rPh>
    <rPh sb="8" eb="10">
      <t>ジョウキョウ</t>
    </rPh>
    <phoneticPr fontId="8"/>
  </si>
  <si>
    <t>（１）サービス提供体制強化加算（Ⅰ）</t>
    <rPh sb="7" eb="9">
      <t>テイキョウ</t>
    </rPh>
    <rPh sb="9" eb="11">
      <t>タイセイ</t>
    </rPh>
    <rPh sb="11" eb="13">
      <t>キョウカ</t>
    </rPh>
    <rPh sb="13" eb="15">
      <t>カサン</t>
    </rPh>
    <phoneticPr fontId="8"/>
  </si>
  <si>
    <t>介護福祉士等の
状況</t>
    <rPh sb="0" eb="2">
      <t>カイゴ</t>
    </rPh>
    <rPh sb="2" eb="5">
      <t>フクシシ</t>
    </rPh>
    <rPh sb="5" eb="6">
      <t>トウ</t>
    </rPh>
    <rPh sb="8" eb="10">
      <t>ジョウキョウ</t>
    </rPh>
    <phoneticPr fontId="8"/>
  </si>
  <si>
    <t>①に占める②の割合が70％以上</t>
    <rPh sb="2" eb="3">
      <t>シ</t>
    </rPh>
    <rPh sb="7" eb="9">
      <t>ワリアイ</t>
    </rPh>
    <rPh sb="13" eb="15">
      <t>イジョウ</t>
    </rPh>
    <phoneticPr fontId="8"/>
  </si>
  <si>
    <t>有</t>
    <rPh sb="0" eb="1">
      <t>ア</t>
    </rPh>
    <phoneticPr fontId="8"/>
  </si>
  <si>
    <t>・</t>
    <phoneticPr fontId="8"/>
  </si>
  <si>
    <t>無</t>
    <rPh sb="0" eb="1">
      <t>ナ</t>
    </rPh>
    <phoneticPr fontId="8"/>
  </si>
  <si>
    <t>①</t>
    <phoneticPr fontId="8"/>
  </si>
  <si>
    <t>介護職員の総数（常勤換算）</t>
    <rPh sb="0" eb="2">
      <t>カイゴ</t>
    </rPh>
    <rPh sb="2" eb="4">
      <t>ショクイン</t>
    </rPh>
    <rPh sb="5" eb="7">
      <t>ソウスウ</t>
    </rPh>
    <rPh sb="8" eb="10">
      <t>ジョウキン</t>
    </rPh>
    <rPh sb="10" eb="12">
      <t>カンサン</t>
    </rPh>
    <phoneticPr fontId="8"/>
  </si>
  <si>
    <t>人</t>
    <rPh sb="0" eb="1">
      <t>ニン</t>
    </rPh>
    <phoneticPr fontId="8"/>
  </si>
  <si>
    <t>②</t>
    <phoneticPr fontId="8"/>
  </si>
  <si>
    <t>①のうち介護福祉士の総数（常勤換算）</t>
    <rPh sb="4" eb="6">
      <t>カイゴ</t>
    </rPh>
    <rPh sb="6" eb="9">
      <t>フクシシ</t>
    </rPh>
    <rPh sb="10" eb="12">
      <t>ソウスウ</t>
    </rPh>
    <rPh sb="13" eb="15">
      <t>ジョウキン</t>
    </rPh>
    <rPh sb="15" eb="17">
      <t>カンサン</t>
    </rPh>
    <phoneticPr fontId="8"/>
  </si>
  <si>
    <t>又は</t>
    <rPh sb="0" eb="1">
      <t>マタ</t>
    </rPh>
    <phoneticPr fontId="8"/>
  </si>
  <si>
    <t>①に占める③の割合が25％以上</t>
    <rPh sb="2" eb="3">
      <t>シ</t>
    </rPh>
    <rPh sb="7" eb="9">
      <t>ワリアイ</t>
    </rPh>
    <rPh sb="13" eb="15">
      <t>イジョウ</t>
    </rPh>
    <phoneticPr fontId="8"/>
  </si>
  <si>
    <t>③</t>
    <phoneticPr fontId="8"/>
  </si>
  <si>
    <t>①のうち勤続年数10年以上の介護福祉士の総数（常勤換算）</t>
    <rPh sb="4" eb="6">
      <t>キンゾク</t>
    </rPh>
    <rPh sb="6" eb="8">
      <t>ネンスウ</t>
    </rPh>
    <rPh sb="10" eb="13">
      <t>ネンイジョウ</t>
    </rPh>
    <rPh sb="14" eb="16">
      <t>カイゴ</t>
    </rPh>
    <rPh sb="16" eb="19">
      <t>フクシシ</t>
    </rPh>
    <phoneticPr fontId="8"/>
  </si>
  <si>
    <t>（２）サービス提供体制強化加算（Ⅱ）</t>
    <rPh sb="7" eb="9">
      <t>テイキョウ</t>
    </rPh>
    <rPh sb="9" eb="11">
      <t>タイセイ</t>
    </rPh>
    <rPh sb="11" eb="13">
      <t>キョウカ</t>
    </rPh>
    <rPh sb="13" eb="15">
      <t>カサン</t>
    </rPh>
    <phoneticPr fontId="8"/>
  </si>
  <si>
    <t>①に占める②の割合が50％以上</t>
    <rPh sb="2" eb="3">
      <t>シ</t>
    </rPh>
    <rPh sb="7" eb="9">
      <t>ワリアイ</t>
    </rPh>
    <rPh sb="13" eb="15">
      <t>イジョウ</t>
    </rPh>
    <phoneticPr fontId="8"/>
  </si>
  <si>
    <t>②</t>
    <phoneticPr fontId="8"/>
  </si>
  <si>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8"/>
  </si>
  <si>
    <t>①に占める②の割合が40％以上</t>
    <rPh sb="2" eb="3">
      <t>シ</t>
    </rPh>
    <rPh sb="7" eb="9">
      <t>ワリアイ</t>
    </rPh>
    <rPh sb="13" eb="15">
      <t>イジョウ</t>
    </rPh>
    <phoneticPr fontId="8"/>
  </si>
  <si>
    <t>・</t>
    <phoneticPr fontId="8"/>
  </si>
  <si>
    <t>①</t>
    <phoneticPr fontId="8"/>
  </si>
  <si>
    <t>勤続年数の状況</t>
    <rPh sb="0" eb="2">
      <t>キンゾク</t>
    </rPh>
    <rPh sb="2" eb="4">
      <t>ネンスウ</t>
    </rPh>
    <rPh sb="5" eb="7">
      <t>ジョウキョウ</t>
    </rPh>
    <phoneticPr fontId="8"/>
  </si>
  <si>
    <t>①に占める②の割合が30％以上</t>
    <rPh sb="2" eb="3">
      <t>シ</t>
    </rPh>
    <rPh sb="7" eb="9">
      <t>ワリアイ</t>
    </rPh>
    <rPh sb="13" eb="15">
      <t>イジョウ</t>
    </rPh>
    <phoneticPr fontId="8"/>
  </si>
  <si>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8"/>
  </si>
  <si>
    <t>①のうち勤続年数７年以上の者の総数（常勤換算）</t>
    <phoneticPr fontId="8"/>
  </si>
  <si>
    <t>・</t>
    <phoneticPr fontId="8"/>
  </si>
  <si>
    <t>備考</t>
    <rPh sb="0" eb="2">
      <t>ビコウ</t>
    </rPh>
    <phoneticPr fontId="8"/>
  </si>
  <si>
    <t>要件を満たすことが分かる根拠書類を準備し、指定権者からの求めがあった場合には、速やかに提出すること。</t>
    <phoneticPr fontId="8"/>
  </si>
  <si>
    <t>（別紙１９）</t>
    <phoneticPr fontId="8"/>
  </si>
  <si>
    <t>　　年　　月　　日</t>
    <rPh sb="2" eb="3">
      <t>ネン</t>
    </rPh>
    <rPh sb="5" eb="6">
      <t>ガツ</t>
    </rPh>
    <rPh sb="8" eb="9">
      <t>ニチ</t>
    </rPh>
    <phoneticPr fontId="8"/>
  </si>
  <si>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8"/>
  </si>
  <si>
    <t>１　事  業  所  名</t>
    <phoneticPr fontId="8"/>
  </si>
  <si>
    <t>２　異  動  区  分</t>
    <rPh sb="2" eb="3">
      <t>イ</t>
    </rPh>
    <rPh sb="5" eb="6">
      <t>ドウ</t>
    </rPh>
    <rPh sb="8" eb="9">
      <t>ク</t>
    </rPh>
    <rPh sb="11" eb="12">
      <t>ブン</t>
    </rPh>
    <phoneticPr fontId="8"/>
  </si>
  <si>
    <t>　１　新規　　　２　変更　　　３　終了</t>
    <phoneticPr fontId="8"/>
  </si>
  <si>
    <t>３　施  設  種  別</t>
    <rPh sb="2" eb="3">
      <t>シ</t>
    </rPh>
    <rPh sb="5" eb="6">
      <t>セツ</t>
    </rPh>
    <rPh sb="8" eb="9">
      <t>タネ</t>
    </rPh>
    <rPh sb="11" eb="12">
      <t>ベツシウメシトドケデコウ歌</t>
    </rPh>
    <phoneticPr fontId="8"/>
  </si>
  <si>
    <t>　１　通所介護事業所</t>
    <phoneticPr fontId="8"/>
  </si>
  <si>
    <t>２　地域密着型通所介護事業所</t>
    <rPh sb="2" eb="4">
      <t>チイキ</t>
    </rPh>
    <rPh sb="4" eb="7">
      <t>ミッチャクガタ</t>
    </rPh>
    <rPh sb="7" eb="9">
      <t>ツウショ</t>
    </rPh>
    <rPh sb="9" eb="11">
      <t>カイゴ</t>
    </rPh>
    <rPh sb="11" eb="14">
      <t>ジギョウショ</t>
    </rPh>
    <phoneticPr fontId="8"/>
  </si>
  <si>
    <t>４　届  出  項  目</t>
    <rPh sb="2" eb="3">
      <t>トドケ</t>
    </rPh>
    <rPh sb="5" eb="6">
      <t>デ</t>
    </rPh>
    <rPh sb="8" eb="9">
      <t>コウ</t>
    </rPh>
    <rPh sb="11" eb="12">
      <t>メ</t>
    </rPh>
    <phoneticPr fontId="8"/>
  </si>
  <si>
    <t>　１　ＡＤＬ維持等加算</t>
    <phoneticPr fontId="8"/>
  </si>
  <si>
    <t xml:space="preserve"> </t>
    <phoneticPr fontId="8"/>
  </si>
  <si>
    <t>５　届  出  内  容</t>
    <rPh sb="2" eb="3">
      <t>トドケ</t>
    </rPh>
    <rPh sb="5" eb="6">
      <t>デ</t>
    </rPh>
    <rPh sb="11" eb="12">
      <t>カタチ</t>
    </rPh>
    <phoneticPr fontId="8"/>
  </si>
  <si>
    <t>（１）評価対象者数</t>
    <rPh sb="3" eb="5">
      <t>ヒョウカ</t>
    </rPh>
    <rPh sb="5" eb="7">
      <t>タイショウ</t>
    </rPh>
    <rPh sb="7" eb="8">
      <t>シャ</t>
    </rPh>
    <rPh sb="8" eb="9">
      <t>スウ</t>
    </rPh>
    <phoneticPr fontId="8"/>
  </si>
  <si>
    <t>①</t>
    <phoneticPr fontId="8"/>
  </si>
  <si>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8"/>
  </si>
  <si>
    <t>→</t>
    <phoneticPr fontId="8"/>
  </si>
  <si>
    <t>２０人以上</t>
    <rPh sb="2" eb="3">
      <t>ニン</t>
    </rPh>
    <rPh sb="3" eb="5">
      <t>イジョウ</t>
    </rPh>
    <phoneticPr fontId="8"/>
  </si>
  <si>
    <t>該当
非該当</t>
    <rPh sb="0" eb="2">
      <t>ガイトウ</t>
    </rPh>
    <rPh sb="3" eb="6">
      <t>ヒガイトウ</t>
    </rPh>
    <phoneticPr fontId="8"/>
  </si>
  <si>
    <t>（２）重度者の割合</t>
    <rPh sb="3" eb="5">
      <t>ジュウド</t>
    </rPh>
    <rPh sb="5" eb="6">
      <t>シャ</t>
    </rPh>
    <rPh sb="7" eb="9">
      <t>ワリアイ</t>
    </rPh>
    <phoneticPr fontId="8"/>
  </si>
  <si>
    <t>②</t>
    <phoneticPr fontId="8"/>
  </si>
  <si>
    <t>①のうち、評価対象利用期間の最初の月（評価対象利用開始月）
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5" eb="38">
      <t>ヨウカイゴ</t>
    </rPh>
    <rPh sb="38" eb="39">
      <t>ド</t>
    </rPh>
    <rPh sb="50" eb="51">
      <t>シャ</t>
    </rPh>
    <rPh sb="52" eb="53">
      <t>カズ</t>
    </rPh>
    <phoneticPr fontId="8"/>
  </si>
  <si>
    <t>③</t>
    <phoneticPr fontId="8"/>
  </si>
  <si>
    <t>①に占める②の割合</t>
    <rPh sb="2" eb="3">
      <t>シ</t>
    </rPh>
    <rPh sb="7" eb="9">
      <t>ワリアイ</t>
    </rPh>
    <phoneticPr fontId="8"/>
  </si>
  <si>
    <t>％</t>
    <phoneticPr fontId="8"/>
  </si>
  <si>
    <t>→</t>
    <phoneticPr fontId="8"/>
  </si>
  <si>
    <t>１５％以上</t>
    <rPh sb="3" eb="5">
      <t>イジョウ</t>
    </rPh>
    <phoneticPr fontId="8"/>
  </si>
  <si>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8"/>
  </si>
  <si>
    <t>④</t>
    <phoneticPr fontId="8"/>
  </si>
  <si>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8"/>
  </si>
  <si>
    <t>⑤</t>
    <phoneticPr fontId="8"/>
  </si>
  <si>
    <t>①に占める④の割合</t>
    <rPh sb="2" eb="3">
      <t>シ</t>
    </rPh>
    <rPh sb="7" eb="9">
      <t>ワリアイ</t>
    </rPh>
    <phoneticPr fontId="8"/>
  </si>
  <si>
    <t>％</t>
    <phoneticPr fontId="8"/>
  </si>
  <si>
    <t>→</t>
    <phoneticPr fontId="8"/>
  </si>
  <si>
    <t>１５％以下</t>
    <rPh sb="3" eb="5">
      <t>イカ</t>
    </rPh>
    <phoneticPr fontId="8"/>
  </si>
  <si>
    <t xml:space="preserve">（４）評価報告者の割合
</t>
    <rPh sb="3" eb="5">
      <t>ヒョウカ</t>
    </rPh>
    <rPh sb="5" eb="7">
      <t>ホウコク</t>
    </rPh>
    <rPh sb="7" eb="8">
      <t>シャ</t>
    </rPh>
    <rPh sb="9" eb="11">
      <t>ワリアイ</t>
    </rPh>
    <phoneticPr fontId="8"/>
  </si>
  <si>
    <t>⑥</t>
    <phoneticPr fontId="8"/>
  </si>
  <si>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8"/>
  </si>
  <si>
    <t>⑦</t>
    <phoneticPr fontId="8"/>
  </si>
  <si>
    <t>①に占める⑥の割合</t>
    <phoneticPr fontId="8"/>
  </si>
  <si>
    <t>％</t>
    <phoneticPr fontId="8"/>
  </si>
  <si>
    <t>９０％以上</t>
    <rPh sb="3" eb="5">
      <t>イジョウ</t>
    </rPh>
    <phoneticPr fontId="8"/>
  </si>
  <si>
    <t>（５）ADL利得の状況</t>
    <rPh sb="9" eb="11">
      <t>ジョウキョウ</t>
    </rPh>
    <phoneticPr fontId="8"/>
  </si>
  <si>
    <t>⑧</t>
    <phoneticPr fontId="8"/>
  </si>
  <si>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8"/>
  </si>
  <si>
    <t>０以上</t>
    <rPh sb="1" eb="3">
      <t>イジョウ</t>
    </rPh>
    <phoneticPr fontId="8"/>
  </si>
  <si>
    <t>注１：加算を算定する年度の初日の属する年の前年の１月から１２月までの期間。</t>
    <phoneticPr fontId="8"/>
  </si>
  <si>
    <t>注２：複数ある場合には最初の月が最も早いもの。</t>
    <rPh sb="0" eb="1">
      <t>チュウ</t>
    </rPh>
    <phoneticPr fontId="8"/>
  </si>
  <si>
    <t>注３：評価対象利用期間中、５時間以上の通所介護費の算定回数が５時間未満の通所介護費の算定回数を上回るものに限る。</t>
    <rPh sb="0" eb="1">
      <t>チュウ</t>
    </rPh>
    <phoneticPr fontId="8"/>
  </si>
  <si>
    <t>注４：評価対象利用開始月から起算して六月目の月に測定したＡＤＬ値から評価対象利用開始月に測定したＡＤＬ値を控除して得た値。</t>
    <phoneticPr fontId="8"/>
  </si>
  <si>
    <t>注５：端数切り上げ。</t>
    <phoneticPr fontId="8"/>
  </si>
  <si>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4"/>
  </si>
  <si>
    <t>　　　　　サービス種別　　　　　　　　現在⇒</t>
    <rPh sb="9" eb="11">
      <t>シュベツ</t>
    </rPh>
    <rPh sb="19" eb="21">
      <t>ゲンザイ</t>
    </rPh>
    <phoneticPr fontId="2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</si>
  <si>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24"/>
  </si>
  <si>
    <t>通所介護</t>
    <rPh sb="0" eb="2">
      <t>ツウショ</t>
    </rPh>
    <rPh sb="2" eb="4">
      <t>カイゴ</t>
    </rPh>
    <phoneticPr fontId="24"/>
  </si>
  <si>
    <t>通所リハビリテーション</t>
    <rPh sb="0" eb="2">
      <t>ツウショ</t>
    </rPh>
    <phoneticPr fontId="24"/>
  </si>
  <si>
    <t>地域密着型通所介護</t>
    <rPh sb="0" eb="2">
      <t>チイキ</t>
    </rPh>
    <rPh sb="2" eb="5">
      <t>ミッチャクガタ</t>
    </rPh>
    <rPh sb="5" eb="7">
      <t>ツウショ</t>
    </rPh>
    <rPh sb="7" eb="9">
      <t>カイゴ</t>
    </rPh>
    <phoneticPr fontId="24"/>
  </si>
  <si>
    <t>認知症対応型通所介護</t>
    <rPh sb="0" eb="3">
      <t>ニンチショウ</t>
    </rPh>
    <rPh sb="3" eb="6">
      <t>タイオウガタ</t>
    </rPh>
    <rPh sb="6" eb="8">
      <t>ツウショ</t>
    </rPh>
    <rPh sb="8" eb="10">
      <t>カイゴ</t>
    </rPh>
    <phoneticPr fontId="24"/>
  </si>
  <si>
    <t>介護予防認知症対応型通所介護</t>
    <rPh sb="0" eb="2">
      <t>カイゴ</t>
    </rPh>
    <rPh sb="2" eb="4">
      <t>ヨボウ</t>
    </rPh>
    <rPh sb="4" eb="7">
      <t>ニンチショウ</t>
    </rPh>
    <rPh sb="7" eb="10">
      <t>タイオウガタ</t>
    </rPh>
    <rPh sb="10" eb="12">
      <t>ツウショ</t>
    </rPh>
    <rPh sb="12" eb="14">
      <t>カイゴ</t>
    </rPh>
    <phoneticPr fontId="24"/>
  </si>
  <si>
    <t>（１）　事業所基本情報</t>
    <rPh sb="4" eb="7">
      <t>ジギョウショ</t>
    </rPh>
    <rPh sb="7" eb="9">
      <t>キホン</t>
    </rPh>
    <rPh sb="9" eb="11">
      <t>ジョウホウ</t>
    </rPh>
    <phoneticPr fontId="24"/>
  </si>
  <si>
    <t>規模区分　　　　現在⇒</t>
    <rPh sb="8" eb="10">
      <t>ゲンザイ</t>
    </rPh>
    <phoneticPr fontId="24"/>
  </si>
  <si>
    <t>事業所番号</t>
    <rPh sb="0" eb="3">
      <t>ジギョウショ</t>
    </rPh>
    <rPh sb="3" eb="5">
      <t>バンゴウ</t>
    </rPh>
    <phoneticPr fontId="24"/>
  </si>
  <si>
    <t>事業所名</t>
    <rPh sb="0" eb="3">
      <t>ジギョウショ</t>
    </rPh>
    <rPh sb="3" eb="4">
      <t>メイ</t>
    </rPh>
    <phoneticPr fontId="24"/>
  </si>
  <si>
    <t>通常規模型</t>
    <rPh sb="0" eb="2">
      <t>ツウジョウ</t>
    </rPh>
    <rPh sb="2" eb="4">
      <t>キボ</t>
    </rPh>
    <rPh sb="4" eb="5">
      <t>ガタ</t>
    </rPh>
    <phoneticPr fontId="24"/>
  </si>
  <si>
    <t>担当者氏名</t>
    <rPh sb="0" eb="3">
      <t>タントウシャ</t>
    </rPh>
    <rPh sb="3" eb="5">
      <t>シメイ</t>
    </rPh>
    <phoneticPr fontId="24"/>
  </si>
  <si>
    <t>電話番号</t>
    <rPh sb="0" eb="2">
      <t>デンワ</t>
    </rPh>
    <rPh sb="2" eb="4">
      <t>バンゴウ</t>
    </rPh>
    <phoneticPr fontId="24"/>
  </si>
  <si>
    <t>ﾒｰﾙｱﾄﾞﾚｽ</t>
    <phoneticPr fontId="24"/>
  </si>
  <si>
    <t>大規模型Ⅰ</t>
    <rPh sb="0" eb="3">
      <t>ダイキボ</t>
    </rPh>
    <rPh sb="3" eb="4">
      <t>ガタ</t>
    </rPh>
    <phoneticPr fontId="24"/>
  </si>
  <si>
    <t>サービス種別</t>
    <rPh sb="4" eb="6">
      <t>シュベツ</t>
    </rPh>
    <phoneticPr fontId="24"/>
  </si>
  <si>
    <t>規模区分</t>
    <rPh sb="0" eb="2">
      <t>キボ</t>
    </rPh>
    <rPh sb="2" eb="4">
      <t>クブン</t>
    </rPh>
    <phoneticPr fontId="24"/>
  </si>
  <si>
    <t>大規模型Ⅱ</t>
    <rPh sb="0" eb="3">
      <t>ダイキボ</t>
    </rPh>
    <rPh sb="3" eb="4">
      <t>ガタ</t>
    </rPh>
    <phoneticPr fontId="2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</si>
  <si>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24"/>
  </si>
  <si>
    <t>（２）　加算算定・特例適用の届出</t>
    <rPh sb="4" eb="6">
      <t>カサン</t>
    </rPh>
    <rPh sb="6" eb="8">
      <t>サンテイ</t>
    </rPh>
    <rPh sb="9" eb="11">
      <t>トクレイ</t>
    </rPh>
    <rPh sb="11" eb="13">
      <t>テキヨウ</t>
    </rPh>
    <rPh sb="14" eb="16">
      <t>トドケデ</t>
    </rPh>
    <phoneticPr fontId="24"/>
  </si>
  <si>
    <t>減少月</t>
    <rPh sb="0" eb="2">
      <t>ゲンショウ</t>
    </rPh>
    <rPh sb="2" eb="3">
      <t>ツキ</t>
    </rPh>
    <phoneticPr fontId="24"/>
  </si>
  <si>
    <t>利用延人員数の減少が生じた月</t>
    <rPh sb="0" eb="2">
      <t>リヨウ</t>
    </rPh>
    <rPh sb="2" eb="5">
      <t>ノベジンイン</t>
    </rPh>
    <rPh sb="5" eb="6">
      <t>スウ</t>
    </rPh>
    <rPh sb="7" eb="9">
      <t>ゲンショウ</t>
    </rPh>
    <rPh sb="10" eb="11">
      <t>ショウ</t>
    </rPh>
    <rPh sb="13" eb="14">
      <t>ツキ</t>
    </rPh>
    <phoneticPr fontId="24"/>
  </si>
  <si>
    <t>令和</t>
    <rPh sb="0" eb="2">
      <t>レイワ</t>
    </rPh>
    <phoneticPr fontId="24"/>
  </si>
  <si>
    <t>年</t>
    <rPh sb="0" eb="1">
      <t>ネン</t>
    </rPh>
    <phoneticPr fontId="24"/>
  </si>
  <si>
    <t>月</t>
    <rPh sb="0" eb="1">
      <t>ガツ</t>
    </rPh>
    <phoneticPr fontId="2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</si>
  <si>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24"/>
  </si>
  <si>
    <t>人</t>
    <rPh sb="0" eb="1">
      <t>ニン</t>
    </rPh>
    <phoneticPr fontId="24"/>
  </si>
  <si>
    <t>減少率（小数）</t>
    <rPh sb="0" eb="3">
      <t>ゲンショウリツ</t>
    </rPh>
    <rPh sb="4" eb="6">
      <t>ショウスウ</t>
    </rPh>
    <phoneticPr fontId="24"/>
  </si>
  <si>
    <t>減少率</t>
    <rPh sb="0" eb="3">
      <t>ゲンショウリツ</t>
    </rPh>
    <phoneticPr fontId="24"/>
  </si>
  <si>
    <t>利用延人員数の減少が生じた月の前年度の１月当たりの平均利用延人員数</t>
  </si>
  <si>
    <t>加算算定の可否</t>
    <rPh sb="5" eb="7">
      <t>カヒ</t>
    </rPh>
    <phoneticPr fontId="24"/>
  </si>
  <si>
    <t>規模特例の可否↓</t>
    <rPh sb="0" eb="2">
      <t>キボ</t>
    </rPh>
    <rPh sb="2" eb="4">
      <t>トクレイ</t>
    </rPh>
    <rPh sb="5" eb="7">
      <t>カヒ</t>
    </rPh>
    <phoneticPr fontId="24"/>
  </si>
  <si>
    <t>↓R3.４月以降</t>
    <rPh sb="5" eb="6">
      <t>ガツ</t>
    </rPh>
    <rPh sb="6" eb="8">
      <t>イコウ</t>
    </rPh>
    <phoneticPr fontId="24"/>
  </si>
  <si>
    <t>特例適用の可否</t>
    <rPh sb="0" eb="2">
      <t>トクレイ</t>
    </rPh>
    <rPh sb="2" eb="4">
      <t>テキヨウ</t>
    </rPh>
    <rPh sb="5" eb="7">
      <t>カヒ</t>
    </rPh>
    <phoneticPr fontId="2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</si>
  <si>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24"/>
  </si>
  <si>
    <t>加算算定事業所のみ</t>
    <rPh sb="0" eb="2">
      <t>カサン</t>
    </rPh>
    <rPh sb="2" eb="4">
      <t>サンテイ</t>
    </rPh>
    <rPh sb="4" eb="7">
      <t>ジギョウショ</t>
    </rPh>
    <phoneticPr fontId="2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</si>
  <si>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24"/>
  </si>
  <si>
    <t>（３）　加算算定後の各月の利用延人員数の確認</t>
    <rPh sb="10" eb="11">
      <t>カク</t>
    </rPh>
    <rPh sb="11" eb="12">
      <t>ツキ</t>
    </rPh>
    <rPh sb="13" eb="15">
      <t>リヨウ</t>
    </rPh>
    <rPh sb="15" eb="18">
      <t>ノベジンイン</t>
    </rPh>
    <rPh sb="18" eb="19">
      <t>スウ</t>
    </rPh>
    <rPh sb="20" eb="22">
      <t>カクニン</t>
    </rPh>
    <phoneticPr fontId="24"/>
  </si>
  <si>
    <t>年月</t>
    <rPh sb="0" eb="2">
      <t>ネンゲツ</t>
    </rPh>
    <phoneticPr fontId="24"/>
  </si>
  <si>
    <t>各月の
利用延人員数</t>
    <rPh sb="0" eb="2">
      <t>カクツキ</t>
    </rPh>
    <rPh sb="4" eb="6">
      <t>リヨウ</t>
    </rPh>
    <rPh sb="6" eb="9">
      <t>ノベジンイン</t>
    </rPh>
    <rPh sb="9" eb="10">
      <t>スウ</t>
    </rPh>
    <phoneticPr fontId="24"/>
  </si>
  <si>
    <t>減少割合</t>
    <rPh sb="0" eb="2">
      <t>ゲンショウ</t>
    </rPh>
    <rPh sb="2" eb="4">
      <t>ワリアイ</t>
    </rPh>
    <phoneticPr fontId="24"/>
  </si>
  <si>
    <t>加算
算定の可否</t>
    <rPh sb="0" eb="2">
      <t>カサン</t>
    </rPh>
    <rPh sb="3" eb="5">
      <t>サンテイ</t>
    </rPh>
    <rPh sb="6" eb="8">
      <t>カヒ</t>
    </rPh>
    <phoneticPr fontId="24"/>
  </si>
  <si>
    <t>加算算定届提出月</t>
    <rPh sb="4" eb="5">
      <t>トドケ</t>
    </rPh>
    <rPh sb="5" eb="7">
      <t>テイシュツ</t>
    </rPh>
    <rPh sb="7" eb="8">
      <t>ツキ</t>
    </rPh>
    <phoneticPr fontId="24"/>
  </si>
  <si>
    <t>加算算定開始月</t>
    <rPh sb="4" eb="6">
      <t>カイシ</t>
    </rPh>
    <rPh sb="6" eb="7">
      <t>ツキ</t>
    </rPh>
    <phoneticPr fontId="24"/>
  </si>
  <si>
    <t>加算延長判断月</t>
    <rPh sb="0" eb="2">
      <t>カサン</t>
    </rPh>
    <rPh sb="2" eb="4">
      <t>エンチョウ</t>
    </rPh>
    <rPh sb="4" eb="6">
      <t>ハンダン</t>
    </rPh>
    <rPh sb="6" eb="7">
      <t>ツキ</t>
    </rPh>
    <phoneticPr fontId="24"/>
  </si>
  <si>
    <t>加算終了／延長届提出月</t>
    <rPh sb="0" eb="2">
      <t>カサン</t>
    </rPh>
    <rPh sb="2" eb="4">
      <t>シュウリョウ</t>
    </rPh>
    <rPh sb="5" eb="8">
      <t>エンチョウトドケ</t>
    </rPh>
    <rPh sb="8" eb="10">
      <t>テイシュツ</t>
    </rPh>
    <rPh sb="10" eb="11">
      <t>ツキ</t>
    </rPh>
    <phoneticPr fontId="24"/>
  </si>
  <si>
    <t>減少の
２か月後
に算定
開始</t>
    <rPh sb="0" eb="2">
      <t>ゲンショウ</t>
    </rPh>
    <rPh sb="6" eb="7">
      <t>ゲツ</t>
    </rPh>
    <rPh sb="7" eb="8">
      <t>アト</t>
    </rPh>
    <rPh sb="10" eb="12">
      <t>サンテイ</t>
    </rPh>
    <rPh sb="13" eb="15">
      <t>カイシ</t>
    </rPh>
    <phoneticPr fontId="24"/>
  </si>
  <si>
    <t>延長適用開始月</t>
    <rPh sb="0" eb="2">
      <t>エンチョウ</t>
    </rPh>
    <rPh sb="2" eb="4">
      <t>テキヨウ</t>
    </rPh>
    <rPh sb="4" eb="6">
      <t>カイシ</t>
    </rPh>
    <rPh sb="6" eb="7">
      <t>ツキ</t>
    </rPh>
    <phoneticPr fontId="24"/>
  </si>
  <si>
    <t>延長適用終了月</t>
    <rPh sb="0" eb="2">
      <t>エンチョウ</t>
    </rPh>
    <rPh sb="2" eb="4">
      <t>テキヨウ</t>
    </rPh>
    <rPh sb="4" eb="6">
      <t>シュウリョウ</t>
    </rPh>
    <rPh sb="6" eb="7">
      <t>ツキ</t>
    </rPh>
    <phoneticPr fontId="2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</si>
  <si>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24"/>
  </si>
  <si>
    <t>加算算定事業所であって、（３）オレンジセルに「可」が表示された事業所のみ</t>
    <rPh sb="4" eb="7">
      <t>ジギョウショ</t>
    </rPh>
    <rPh sb="23" eb="24">
      <t>カ</t>
    </rPh>
    <rPh sb="26" eb="28">
      <t>ヒョウジ</t>
    </rPh>
    <rPh sb="31" eb="34">
      <t>ジギョウショ</t>
    </rPh>
    <phoneticPr fontId="24"/>
  </si>
  <si>
    <t>※ 加算算定開始後に記入してください。</t>
    <rPh sb="6" eb="8">
      <t>カイシ</t>
    </rPh>
    <rPh sb="8" eb="9">
      <t>アト</t>
    </rPh>
    <rPh sb="10" eb="12">
      <t>キニュウ</t>
    </rPh>
    <phoneticPr fontId="24"/>
  </si>
  <si>
    <t>（４）　加算算定の延長の届出</t>
    <rPh sb="9" eb="11">
      <t>エンチョウ</t>
    </rPh>
    <rPh sb="12" eb="14">
      <t>トドケデ</t>
    </rPh>
    <phoneticPr fontId="24"/>
  </si>
  <si>
    <t>加算算定の延長を求める理由</t>
    <rPh sb="0" eb="2">
      <t>カサン</t>
    </rPh>
    <rPh sb="2" eb="4">
      <t>サンテイ</t>
    </rPh>
    <rPh sb="5" eb="7">
      <t>エンチョウ</t>
    </rPh>
    <rPh sb="8" eb="9">
      <t>モト</t>
    </rPh>
    <rPh sb="11" eb="13">
      <t>リユウ</t>
    </rPh>
    <phoneticPr fontId="2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</si>
  <si>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2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</si>
  <si>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24"/>
  </si>
  <si>
    <t>特例適用事業所のみ</t>
    <rPh sb="0" eb="2">
      <t>トクレイ</t>
    </rPh>
    <rPh sb="2" eb="4">
      <t>テキヨウ</t>
    </rPh>
    <rPh sb="4" eb="7">
      <t>ジギョウショ</t>
    </rPh>
    <phoneticPr fontId="2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</si>
  <si>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2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</si>
  <si>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24"/>
  </si>
  <si>
    <t>特例
適用の可否</t>
    <rPh sb="0" eb="2">
      <t>トクレイ</t>
    </rPh>
    <rPh sb="3" eb="5">
      <t>テキヨウ</t>
    </rPh>
    <rPh sb="6" eb="8">
      <t>カヒ</t>
    </rPh>
    <phoneticPr fontId="24"/>
  </si>
  <si>
    <t>特例適用届提出月</t>
    <rPh sb="0" eb="2">
      <t>トクレイ</t>
    </rPh>
    <rPh sb="2" eb="4">
      <t>テキヨウ</t>
    </rPh>
    <rPh sb="4" eb="5">
      <t>トドケ</t>
    </rPh>
    <rPh sb="5" eb="7">
      <t>テイシュツ</t>
    </rPh>
    <rPh sb="7" eb="8">
      <t>ツキ</t>
    </rPh>
    <phoneticPr fontId="24"/>
  </si>
  <si>
    <t>特例適用開始月</t>
    <rPh sb="0" eb="2">
      <t>トクレイ</t>
    </rPh>
    <rPh sb="2" eb="4">
      <t>テキヨウ</t>
    </rPh>
    <rPh sb="4" eb="6">
      <t>カイシ</t>
    </rPh>
    <rPh sb="6" eb="7">
      <t>ツキ</t>
    </rPh>
    <phoneticPr fontId="24"/>
  </si>
  <si>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24"/>
  </si>
  <si>
    <t>（参考）</t>
    <rPh sb="1" eb="3">
      <t>サンコウ</t>
    </rPh>
    <phoneticPr fontId="2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</si>
  <si>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8"/>
  </si>
  <si>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4"/>
  </si>
  <si>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4"/>
  </si>
  <si>
    <t>率</t>
    <rPh sb="0" eb="1">
      <t>リツ</t>
    </rPh>
    <phoneticPr fontId="8"/>
  </si>
  <si>
    <t>４月～２月
合計</t>
    <rPh sb="1" eb="2">
      <t>ガツ</t>
    </rPh>
    <rPh sb="4" eb="5">
      <t>ガツ</t>
    </rPh>
    <rPh sb="6" eb="8">
      <t>ゴウケイ</t>
    </rPh>
    <rPh sb="7" eb="8">
      <t>ケイ</t>
    </rPh>
    <phoneticPr fontId="8"/>
  </si>
  <si>
    <t>４月</t>
    <rPh sb="1" eb="2">
      <t>ガツ</t>
    </rPh>
    <phoneticPr fontId="8"/>
  </si>
  <si>
    <t>５月</t>
    <rPh sb="1" eb="2">
      <t>ガツ</t>
    </rPh>
    <phoneticPr fontId="8"/>
  </si>
  <si>
    <t>６月</t>
    <rPh sb="1" eb="2">
      <t>ガツ</t>
    </rPh>
    <phoneticPr fontId="8"/>
  </si>
  <si>
    <t>７月</t>
    <rPh sb="1" eb="2">
      <t>ガツ</t>
    </rPh>
    <phoneticPr fontId="8"/>
  </si>
  <si>
    <t>８月</t>
    <rPh sb="1" eb="2">
      <t>ガツ</t>
    </rPh>
    <phoneticPr fontId="8"/>
  </si>
  <si>
    <t>９月</t>
    <rPh sb="1" eb="2">
      <t>ガツ</t>
    </rPh>
    <phoneticPr fontId="8"/>
  </si>
  <si>
    <t>10月</t>
    <rPh sb="2" eb="3">
      <t>ガツ</t>
    </rPh>
    <phoneticPr fontId="8"/>
  </si>
  <si>
    <t>11月</t>
  </si>
  <si>
    <t>12月</t>
  </si>
  <si>
    <t>１月</t>
    <rPh sb="1" eb="2">
      <t>ガツ</t>
    </rPh>
    <phoneticPr fontId="8"/>
  </si>
  <si>
    <t>２月</t>
    <rPh sb="1" eb="2">
      <t>ガツ</t>
    </rPh>
    <phoneticPr fontId="8"/>
  </si>
  <si>
    <t>３月</t>
    <rPh sb="1" eb="2">
      <t>ガツ</t>
    </rPh>
    <phoneticPr fontId="8"/>
  </si>
  <si>
    <t>通所介護等
※１</t>
    <rPh sb="0" eb="2">
      <t>ツウショ</t>
    </rPh>
    <rPh sb="2" eb="5">
      <t>カイゴトウ</t>
    </rPh>
    <phoneticPr fontId="41"/>
  </si>
  <si>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8"/>
  </si>
  <si>
    <t>５時間以上６時間未満及び
６時間以上７時間未満</t>
    <rPh sb="1" eb="3">
      <t>ジカン</t>
    </rPh>
    <rPh sb="3" eb="5">
      <t>イジョウ</t>
    </rPh>
    <rPh sb="6" eb="8">
      <t>ジカン</t>
    </rPh>
    <rPh sb="8" eb="10">
      <t>ミマン</t>
    </rPh>
    <rPh sb="10" eb="11">
      <t>オヨ</t>
    </rPh>
    <phoneticPr fontId="8"/>
  </si>
  <si>
    <t>７時間以上８時間未満及び
８時間以上９時間未満</t>
    <rPh sb="1" eb="3">
      <t>ジカン</t>
    </rPh>
    <rPh sb="3" eb="5">
      <t>イジョウ</t>
    </rPh>
    <rPh sb="6" eb="8">
      <t>ジカン</t>
    </rPh>
    <rPh sb="8" eb="10">
      <t>ミマン</t>
    </rPh>
    <rPh sb="10" eb="11">
      <t>オヨ</t>
    </rPh>
    <phoneticPr fontId="8"/>
  </si>
  <si>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1"/>
  </si>
  <si>
    <t>①</t>
  </si>
  <si>
    <t>５時間未満</t>
    <rPh sb="1" eb="3">
      <t>ジカン</t>
    </rPh>
    <rPh sb="3" eb="5">
      <t>ミマン</t>
    </rPh>
    <phoneticPr fontId="8"/>
  </si>
  <si>
    <t>②</t>
  </si>
  <si>
    <t>同時にサービスの提供を受けた者の最大数を営業日ごとに加えた数</t>
    <rPh sb="20" eb="23">
      <t>エイギョウビ</t>
    </rPh>
    <rPh sb="26" eb="27">
      <t>クワ</t>
    </rPh>
    <rPh sb="29" eb="30">
      <t>カズ</t>
    </rPh>
    <phoneticPr fontId="43"/>
  </si>
  <si>
    <t>各月の利用延人員数</t>
    <rPh sb="0" eb="2">
      <t>カクツキ</t>
    </rPh>
    <rPh sb="3" eb="5">
      <t>リヨウ</t>
    </rPh>
    <rPh sb="5" eb="6">
      <t>ノ</t>
    </rPh>
    <rPh sb="6" eb="9">
      <t>ジンインスウ</t>
    </rPh>
    <phoneticPr fontId="41"/>
  </si>
  <si>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41"/>
  </si>
  <si>
    <t>合計</t>
    <rPh sb="0" eb="2">
      <t>ゴウケイ</t>
    </rPh>
    <phoneticPr fontId="41"/>
  </si>
  <si>
    <t>（ａ）</t>
    <phoneticPr fontId="4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</si>
  <si>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8"/>
  </si>
  <si>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1"/>
  </si>
  <si>
    <t>（ｂ）</t>
    <phoneticPr fontId="43"/>
  </si>
  <si>
    <t>平均利用延人員数
 （a÷b）　　※５</t>
    <rPh sb="0" eb="2">
      <t>ヘイキン</t>
    </rPh>
    <rPh sb="2" eb="4">
      <t>リヨウ</t>
    </rPh>
    <rPh sb="4" eb="5">
      <t>ノベ</t>
    </rPh>
    <rPh sb="5" eb="8">
      <t>ジンインスウ</t>
    </rPh>
    <phoneticPr fontId="41"/>
  </si>
  <si>
    <t>（ｃ）</t>
    <phoneticPr fontId="2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</si>
  <si>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</si>
  <si>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4"/>
  </si>
  <si>
    <t>利用定員　※６</t>
    <rPh sb="0" eb="2">
      <t>リヨウ</t>
    </rPh>
    <rPh sb="2" eb="4">
      <t>テイイン</t>
    </rPh>
    <phoneticPr fontId="24"/>
  </si>
  <si>
    <t>１月当たりの営業日数　※７</t>
    <rPh sb="1" eb="3">
      <t>ツキア</t>
    </rPh>
    <rPh sb="6" eb="8">
      <t>エイギョウ</t>
    </rPh>
    <rPh sb="8" eb="10">
      <t>ニッスウ</t>
    </rPh>
    <phoneticPr fontId="24"/>
  </si>
  <si>
    <t>平均利用延人員数　※８</t>
    <rPh sb="0" eb="2">
      <t>ヘイキン</t>
    </rPh>
    <rPh sb="2" eb="4">
      <t>リヨウ</t>
    </rPh>
    <rPh sb="4" eb="5">
      <t>ノベ</t>
    </rPh>
    <rPh sb="5" eb="8">
      <t>ジンインスウ</t>
    </rPh>
    <phoneticPr fontId="24"/>
  </si>
  <si>
    <t>×</t>
    <phoneticPr fontId="24"/>
  </si>
  <si>
    <t>=</t>
    <phoneticPr fontId="24"/>
  </si>
  <si>
    <t>（ｄ）</t>
    <phoneticPr fontId="2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</si>
  <si>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4"/>
  </si>
  <si>
    <t>体制届提出時チェックリスト（認知症対応型通所介護）</t>
    <rPh sb="0" eb="2">
      <t>タイセイ</t>
    </rPh>
    <rPh sb="2" eb="3">
      <t>トドケ</t>
    </rPh>
    <rPh sb="3" eb="5">
      <t>テイシュツ</t>
    </rPh>
    <rPh sb="5" eb="6">
      <t>ジ</t>
    </rPh>
    <rPh sb="14" eb="17">
      <t>ニンチショウ</t>
    </rPh>
    <rPh sb="17" eb="20">
      <t>タイオウガタ</t>
    </rPh>
    <rPh sb="20" eb="24">
      <t>ツウショカイゴ</t>
    </rPh>
    <phoneticPr fontId="43"/>
  </si>
  <si>
    <t>この表に記載している添付書類以外にも、書類の提出を求めることがあります。</t>
    <rPh sb="2" eb="3">
      <t>ヒョウ</t>
    </rPh>
    <rPh sb="4" eb="6">
      <t>キサイ</t>
    </rPh>
    <rPh sb="10" eb="14">
      <t>テンプショルイ</t>
    </rPh>
    <rPh sb="14" eb="16">
      <t>イガイ</t>
    </rPh>
    <rPh sb="19" eb="21">
      <t>ショルイ</t>
    </rPh>
    <rPh sb="22" eb="24">
      <t>テイシュツ</t>
    </rPh>
    <rPh sb="25" eb="26">
      <t>モト</t>
    </rPh>
    <phoneticPr fontId="43"/>
  </si>
  <si>
    <t>加算名称</t>
    <rPh sb="0" eb="2">
      <t>カサン</t>
    </rPh>
    <rPh sb="2" eb="4">
      <t>メイショウ</t>
    </rPh>
    <phoneticPr fontId="43"/>
  </si>
  <si>
    <t>提出書類</t>
    <rPh sb="0" eb="2">
      <t>テイシュツ</t>
    </rPh>
    <rPh sb="2" eb="4">
      <t>ショルイ</t>
    </rPh>
    <phoneticPr fontId="43"/>
  </si>
  <si>
    <t>※既存算定事業所に係る令和6年4月以降の取扱い</t>
    <phoneticPr fontId="43"/>
  </si>
  <si>
    <t>全加算共通</t>
    <rPh sb="0" eb="1">
      <t>ゼン</t>
    </rPh>
    <rPh sb="1" eb="3">
      <t>カサン</t>
    </rPh>
    <rPh sb="3" eb="5">
      <t>キョウツウ</t>
    </rPh>
    <phoneticPr fontId="43"/>
  </si>
  <si>
    <t>□</t>
    <phoneticPr fontId="43"/>
  </si>
  <si>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43"/>
  </si>
  <si>
    <t>□</t>
    <phoneticPr fontId="43"/>
  </si>
  <si>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43"/>
  </si>
  <si>
    <t>職員の欠員による減算の状況</t>
    <rPh sb="0" eb="2">
      <t>ショクイン</t>
    </rPh>
    <rPh sb="3" eb="5">
      <t>ケツイン</t>
    </rPh>
    <rPh sb="8" eb="10">
      <t>ゲンサン</t>
    </rPh>
    <rPh sb="11" eb="13">
      <t>ジョウキョウ</t>
    </rPh>
    <phoneticPr fontId="43"/>
  </si>
  <si>
    <t>□</t>
    <phoneticPr fontId="43"/>
  </si>
  <si>
    <t>令和6年3月を
引き継ぐ</t>
    <phoneticPr fontId="43"/>
  </si>
  <si>
    <t>資格証等の写し（減算解除時）</t>
    <rPh sb="0" eb="2">
      <t>シカク</t>
    </rPh>
    <rPh sb="2" eb="3">
      <t>ショウ</t>
    </rPh>
    <rPh sb="3" eb="4">
      <t>トウ</t>
    </rPh>
    <rPh sb="5" eb="6">
      <t>ウツ</t>
    </rPh>
    <rPh sb="8" eb="10">
      <t>ゲンサン</t>
    </rPh>
    <rPh sb="10" eb="12">
      <t>カイジョ</t>
    </rPh>
    <rPh sb="12" eb="13">
      <t>ジ</t>
    </rPh>
    <phoneticPr fontId="43"/>
  </si>
  <si>
    <t>高齢者虐待防止措置実施の有無</t>
    <rPh sb="0" eb="7">
      <t>コウレイシャギャクタイボウシ</t>
    </rPh>
    <rPh sb="7" eb="9">
      <t>ソチ</t>
    </rPh>
    <rPh sb="9" eb="11">
      <t>ジッシ</t>
    </rPh>
    <rPh sb="12" eb="14">
      <t>ウム</t>
    </rPh>
    <phoneticPr fontId="43"/>
  </si>
  <si>
    <t>ー</t>
    <phoneticPr fontId="43"/>
  </si>
  <si>
    <t>届出がない場合、
減算型とみなす</t>
    <phoneticPr fontId="43"/>
  </si>
  <si>
    <t>業務継続計画策定の有無</t>
    <rPh sb="0" eb="2">
      <t>ギョウム</t>
    </rPh>
    <rPh sb="2" eb="4">
      <t>ケイゾク</t>
    </rPh>
    <rPh sb="4" eb="6">
      <t>ケイカク</t>
    </rPh>
    <rPh sb="6" eb="8">
      <t>サクテイ</t>
    </rPh>
    <rPh sb="9" eb="11">
      <t>ウム</t>
    </rPh>
    <phoneticPr fontId="43"/>
  </si>
  <si>
    <t>感染症又は災害の発生を理由とする利用者の減少が一定以上生じている場合の対応</t>
    <rPh sb="0" eb="4">
      <t>カンセンショウマタ</t>
    </rPh>
    <rPh sb="5" eb="7">
      <t>サイガイ</t>
    </rPh>
    <rPh sb="8" eb="10">
      <t>ハッセイ</t>
    </rPh>
    <rPh sb="11" eb="13">
      <t>リユウ</t>
    </rPh>
    <rPh sb="16" eb="19">
      <t>リヨウシャ</t>
    </rPh>
    <rPh sb="20" eb="22">
      <t>ゲンショウ</t>
    </rPh>
    <rPh sb="23" eb="27">
      <t>イッテイイジョウ</t>
    </rPh>
    <rPh sb="27" eb="28">
      <t>ショウ</t>
    </rPh>
    <rPh sb="32" eb="34">
      <t>バアイ</t>
    </rPh>
    <rPh sb="35" eb="37">
      <t>タイオウ</t>
    </rPh>
    <phoneticPr fontId="43"/>
  </si>
  <si>
    <t>届出様式</t>
    <rPh sb="0" eb="4">
      <t>トドケデヨウシキ</t>
    </rPh>
    <phoneticPr fontId="43"/>
  </si>
  <si>
    <t>令和6年3月を
引き継ぐ</t>
    <phoneticPr fontId="43"/>
  </si>
  <si>
    <t>利用延人数人員計算シート</t>
    <rPh sb="0" eb="2">
      <t>リヨウ</t>
    </rPh>
    <rPh sb="2" eb="5">
      <t>ノベニンズウ</t>
    </rPh>
    <rPh sb="5" eb="9">
      <t>ジンインケイサン</t>
    </rPh>
    <phoneticPr fontId="43"/>
  </si>
  <si>
    <t>時間延長サービス体制</t>
    <rPh sb="0" eb="2">
      <t>ジカン</t>
    </rPh>
    <rPh sb="2" eb="4">
      <t>エンチョウ</t>
    </rPh>
    <rPh sb="8" eb="10">
      <t>タイセイ</t>
    </rPh>
    <phoneticPr fontId="43"/>
  </si>
  <si>
    <t>－</t>
    <phoneticPr fontId="43"/>
  </si>
  <si>
    <t>令和6年3月を
引き継ぐ</t>
    <phoneticPr fontId="43"/>
  </si>
  <si>
    <t>入浴介助体制</t>
    <rPh sb="0" eb="2">
      <t>ニュウヨク</t>
    </rPh>
    <rPh sb="2" eb="4">
      <t>カイジョ</t>
    </rPh>
    <rPh sb="4" eb="6">
      <t>タイセイ</t>
    </rPh>
    <phoneticPr fontId="43"/>
  </si>
  <si>
    <t>浴室・浴槽の写真</t>
    <rPh sb="0" eb="2">
      <t>ヨクシツ</t>
    </rPh>
    <rPh sb="3" eb="5">
      <t>ヨクソウ</t>
    </rPh>
    <rPh sb="6" eb="8">
      <t>シャシン</t>
    </rPh>
    <phoneticPr fontId="43"/>
  </si>
  <si>
    <t>令和6年3月を
引き継ぐ</t>
    <phoneticPr fontId="43"/>
  </si>
  <si>
    <t>生活機能向上連携加算</t>
    <rPh sb="0" eb="2">
      <t>セイカツ</t>
    </rPh>
    <rPh sb="2" eb="4">
      <t>キノウ</t>
    </rPh>
    <rPh sb="4" eb="6">
      <t>コウジョウ</t>
    </rPh>
    <rPh sb="6" eb="8">
      <t>レンケイ</t>
    </rPh>
    <rPh sb="8" eb="10">
      <t>カサン</t>
    </rPh>
    <phoneticPr fontId="43"/>
  </si>
  <si>
    <t>－</t>
    <phoneticPr fontId="43"/>
  </si>
  <si>
    <t>個別機能訓練加算</t>
    <rPh sb="0" eb="2">
      <t>コベツ</t>
    </rPh>
    <rPh sb="2" eb="4">
      <t>キノウ</t>
    </rPh>
    <rPh sb="4" eb="6">
      <t>クンレン</t>
    </rPh>
    <rPh sb="6" eb="8">
      <t>カサン</t>
    </rPh>
    <phoneticPr fontId="43"/>
  </si>
  <si>
    <t>□</t>
    <phoneticPr fontId="43"/>
  </si>
  <si>
    <t>令和6年3月を
引き継ぐ</t>
    <phoneticPr fontId="43"/>
  </si>
  <si>
    <t>機能訓練指導員の資格証（理学療法士等）の写し</t>
    <rPh sb="0" eb="2">
      <t>キノウ</t>
    </rPh>
    <rPh sb="2" eb="4">
      <t>クンレン</t>
    </rPh>
    <rPh sb="4" eb="7">
      <t>シドウイン</t>
    </rPh>
    <rPh sb="8" eb="10">
      <t>シカク</t>
    </rPh>
    <rPh sb="10" eb="11">
      <t>ショウ</t>
    </rPh>
    <rPh sb="12" eb="14">
      <t>リガク</t>
    </rPh>
    <rPh sb="14" eb="17">
      <t>リョウホウシ</t>
    </rPh>
    <rPh sb="17" eb="18">
      <t>トウ</t>
    </rPh>
    <rPh sb="20" eb="21">
      <t>ウツ</t>
    </rPh>
    <phoneticPr fontId="43"/>
  </si>
  <si>
    <t>個別機能訓練計画書（様式）の写し</t>
    <rPh sb="0" eb="2">
      <t>コベツ</t>
    </rPh>
    <rPh sb="2" eb="4">
      <t>キノウ</t>
    </rPh>
    <rPh sb="4" eb="6">
      <t>クンレン</t>
    </rPh>
    <rPh sb="6" eb="8">
      <t>ケイカク</t>
    </rPh>
    <rPh sb="8" eb="9">
      <t>ショ</t>
    </rPh>
    <rPh sb="10" eb="12">
      <t>ヨウシキ</t>
    </rPh>
    <rPh sb="14" eb="15">
      <t>ウツ</t>
    </rPh>
    <phoneticPr fontId="43"/>
  </si>
  <si>
    <t>ADL維持等加算（申出）の有無</t>
    <rPh sb="3" eb="5">
      <t>イジ</t>
    </rPh>
    <rPh sb="5" eb="6">
      <t>ナド</t>
    </rPh>
    <rPh sb="6" eb="8">
      <t>カサン</t>
    </rPh>
    <rPh sb="9" eb="11">
      <t>モウシデ</t>
    </rPh>
    <rPh sb="13" eb="15">
      <t>ウム</t>
    </rPh>
    <phoneticPr fontId="43"/>
  </si>
  <si>
    <t>（別紙19）ADL維持等加算に係る届出書</t>
    <rPh sb="1" eb="3">
      <t>ベッシ</t>
    </rPh>
    <rPh sb="9" eb="11">
      <t>イジ</t>
    </rPh>
    <rPh sb="11" eb="12">
      <t>ナド</t>
    </rPh>
    <rPh sb="12" eb="14">
      <t>カサン</t>
    </rPh>
    <rPh sb="15" eb="16">
      <t>カカ</t>
    </rPh>
    <rPh sb="17" eb="20">
      <t>トドケデショ</t>
    </rPh>
    <phoneticPr fontId="43"/>
  </si>
  <si>
    <t>若年性認知症利用者受入加算</t>
    <rPh sb="0" eb="3">
      <t>ジャクネンセイ</t>
    </rPh>
    <rPh sb="3" eb="6">
      <t>ニンチショウ</t>
    </rPh>
    <rPh sb="6" eb="8">
      <t>リヨウ</t>
    </rPh>
    <rPh sb="8" eb="9">
      <t>シャ</t>
    </rPh>
    <rPh sb="9" eb="11">
      <t>ウケイレ</t>
    </rPh>
    <rPh sb="11" eb="13">
      <t>カサン</t>
    </rPh>
    <phoneticPr fontId="43"/>
  </si>
  <si>
    <t>栄養アセスメント・栄養改善体制</t>
    <rPh sb="0" eb="2">
      <t>エイヨウ</t>
    </rPh>
    <rPh sb="9" eb="11">
      <t>エイヨウ</t>
    </rPh>
    <rPh sb="11" eb="13">
      <t>カイゼン</t>
    </rPh>
    <rPh sb="13" eb="15">
      <t>タイセイ</t>
    </rPh>
    <phoneticPr fontId="43"/>
  </si>
  <si>
    <t>管理栄養士の資格証の写し</t>
    <rPh sb="0" eb="2">
      <t>カンリ</t>
    </rPh>
    <rPh sb="2" eb="5">
      <t>エイヨウシ</t>
    </rPh>
    <rPh sb="6" eb="8">
      <t>シカク</t>
    </rPh>
    <rPh sb="8" eb="9">
      <t>ショウ</t>
    </rPh>
    <rPh sb="10" eb="11">
      <t>ウツ</t>
    </rPh>
    <phoneticPr fontId="43"/>
  </si>
  <si>
    <t>口腔機能向上体制</t>
    <rPh sb="0" eb="2">
      <t>コウクウ</t>
    </rPh>
    <rPh sb="2" eb="4">
      <t>キノウ</t>
    </rPh>
    <rPh sb="4" eb="6">
      <t>コウジョウ</t>
    </rPh>
    <rPh sb="6" eb="8">
      <t>タイセイ</t>
    </rPh>
    <phoneticPr fontId="43"/>
  </si>
  <si>
    <t>言語聴覚士、歯科衛生士又は看護職員の資格証の写し</t>
    <rPh sb="0" eb="2">
      <t>ゲンゴ</t>
    </rPh>
    <rPh sb="2" eb="4">
      <t>チョウカク</t>
    </rPh>
    <rPh sb="4" eb="5">
      <t>シ</t>
    </rPh>
    <rPh sb="6" eb="8">
      <t>シカ</t>
    </rPh>
    <rPh sb="8" eb="11">
      <t>エイセイシ</t>
    </rPh>
    <rPh sb="11" eb="12">
      <t>マタ</t>
    </rPh>
    <rPh sb="13" eb="15">
      <t>カンゴ</t>
    </rPh>
    <rPh sb="15" eb="17">
      <t>ショクイン</t>
    </rPh>
    <rPh sb="18" eb="20">
      <t>シカク</t>
    </rPh>
    <rPh sb="20" eb="21">
      <t>ショウ</t>
    </rPh>
    <rPh sb="22" eb="23">
      <t>ウツ</t>
    </rPh>
    <phoneticPr fontId="43"/>
  </si>
  <si>
    <t>科学的介護推進体制加算</t>
    <rPh sb="0" eb="2">
      <t>カガク</t>
    </rPh>
    <rPh sb="2" eb="3">
      <t>テキ</t>
    </rPh>
    <rPh sb="3" eb="5">
      <t>カイゴ</t>
    </rPh>
    <rPh sb="5" eb="7">
      <t>スイシン</t>
    </rPh>
    <rPh sb="7" eb="9">
      <t>タイセイ</t>
    </rPh>
    <rPh sb="9" eb="11">
      <t>カサン</t>
    </rPh>
    <phoneticPr fontId="43"/>
  </si>
  <si>
    <t>サービス提供体制強化加算</t>
    <rPh sb="4" eb="6">
      <t>テイキョウ</t>
    </rPh>
    <rPh sb="6" eb="8">
      <t>タイセイ</t>
    </rPh>
    <rPh sb="8" eb="10">
      <t>キョウカ</t>
    </rPh>
    <rPh sb="10" eb="12">
      <t>カサン</t>
    </rPh>
    <phoneticPr fontId="43"/>
  </si>
  <si>
    <t>（別紙14-3）サービス提供体制強化加算に関する届出書
※要件を満たすことが分かる書類も添付</t>
    <rPh sb="1" eb="3">
      <t>ベッシ</t>
    </rPh>
    <rPh sb="12" eb="14">
      <t>テイキョウ</t>
    </rPh>
    <rPh sb="14" eb="16">
      <t>タイセイ</t>
    </rPh>
    <rPh sb="16" eb="18">
      <t>キョウカ</t>
    </rPh>
    <rPh sb="18" eb="20">
      <t>カサン</t>
    </rPh>
    <rPh sb="21" eb="22">
      <t>カン</t>
    </rPh>
    <rPh sb="24" eb="26">
      <t>トドケデ</t>
    </rPh>
    <rPh sb="26" eb="27">
      <t>ショ</t>
    </rPh>
    <phoneticPr fontId="43"/>
  </si>
  <si>
    <t>（参考様式）算定要件確認表</t>
    <rPh sb="1" eb="5">
      <t>サンコウヨウシキ</t>
    </rPh>
    <rPh sb="6" eb="12">
      <t>サンテイヨウケンカクニン</t>
    </rPh>
    <rPh sb="12" eb="13">
      <t>ヒョウ</t>
    </rPh>
    <phoneticPr fontId="43"/>
  </si>
  <si>
    <t>（参考様式）職員の配置状況</t>
    <rPh sb="1" eb="5">
      <t>サンコウヨウシキ</t>
    </rPh>
    <rPh sb="6" eb="8">
      <t>ショクイン</t>
    </rPh>
    <rPh sb="9" eb="13">
      <t>ハイチジョウキョウ</t>
    </rPh>
    <phoneticPr fontId="43"/>
  </si>
  <si>
    <t>介護職員処遇改善加算</t>
    <rPh sb="0" eb="2">
      <t>カイゴ</t>
    </rPh>
    <rPh sb="2" eb="4">
      <t>ショクイン</t>
    </rPh>
    <rPh sb="4" eb="6">
      <t>ショグウ</t>
    </rPh>
    <rPh sb="6" eb="8">
      <t>カイゼン</t>
    </rPh>
    <rPh sb="8" eb="10">
      <t>カサン</t>
    </rPh>
    <phoneticPr fontId="43"/>
  </si>
  <si>
    <t>別　掲</t>
    <rPh sb="0" eb="1">
      <t>ベツ</t>
    </rPh>
    <rPh sb="2" eb="3">
      <t>ケイ</t>
    </rPh>
    <phoneticPr fontId="43"/>
  </si>
  <si>
    <t>介護職員等特定処遇改善加算</t>
    <rPh sb="0" eb="2">
      <t>カイゴ</t>
    </rPh>
    <rPh sb="2" eb="4">
      <t>ショクイン</t>
    </rPh>
    <rPh sb="4" eb="5">
      <t>ナド</t>
    </rPh>
    <rPh sb="5" eb="7">
      <t>トクテイ</t>
    </rPh>
    <rPh sb="7" eb="9">
      <t>ショグウ</t>
    </rPh>
    <rPh sb="9" eb="11">
      <t>カイゼン</t>
    </rPh>
    <rPh sb="11" eb="13">
      <t>カサン</t>
    </rPh>
    <phoneticPr fontId="43"/>
  </si>
  <si>
    <t>介護職員等ベースアップ等支援加算</t>
    <rPh sb="0" eb="2">
      <t>カイゴ</t>
    </rPh>
    <rPh sb="2" eb="4">
      <t>ショクイン</t>
    </rPh>
    <rPh sb="4" eb="5">
      <t>ナド</t>
    </rPh>
    <rPh sb="11" eb="12">
      <t>ナド</t>
    </rPh>
    <rPh sb="12" eb="14">
      <t>シエン</t>
    </rPh>
    <rPh sb="14" eb="16">
      <t>カサン</t>
    </rPh>
    <phoneticPr fontId="43"/>
  </si>
  <si>
    <t>LIFEへの登録</t>
    <rPh sb="6" eb="8">
      <t>トウロク</t>
    </rPh>
    <phoneticPr fontId="43"/>
  </si>
  <si>
    <t>ー</t>
    <phoneticPr fontId="43"/>
  </si>
  <si>
    <t>割引</t>
    <rPh sb="0" eb="2">
      <t>ワリビキ</t>
    </rPh>
    <phoneticPr fontId="43"/>
  </si>
  <si>
    <t>（別紙5-2）地域密着型サービス事業者又は地域密着型介護予防サービス事業者による介護給付費の割引に係る割引率の設定について</t>
    <rPh sb="1" eb="3">
      <t>ベッシ</t>
    </rPh>
    <phoneticPr fontId="43"/>
  </si>
  <si>
    <t>□</t>
    <phoneticPr fontId="43"/>
  </si>
  <si>
    <t>（参考様式）【令和３年度改定版】</t>
    <rPh sb="1" eb="3">
      <t>サンコウ</t>
    </rPh>
    <rPh sb="3" eb="5">
      <t>ヨウシキ</t>
    </rPh>
    <rPh sb="7" eb="9">
      <t>レイワ</t>
    </rPh>
    <rPh sb="10" eb="12">
      <t>ネンド</t>
    </rPh>
    <rPh sb="12" eb="14">
      <t>カイテイ</t>
    </rPh>
    <rPh sb="14" eb="15">
      <t>バン</t>
    </rPh>
    <phoneticPr fontId="8"/>
  </si>
  <si>
    <t>算定要件確認表（サービス提供体制強化加算）【（介護予防）認知症対応型通所介護】</t>
    <rPh sb="0" eb="2">
      <t>サンテイ</t>
    </rPh>
    <rPh sb="2" eb="4">
      <t>ヨウケン</t>
    </rPh>
    <rPh sb="4" eb="6">
      <t>カクニン</t>
    </rPh>
    <rPh sb="6" eb="7">
      <t>ヒョウ</t>
    </rPh>
    <rPh sb="12" eb="14">
      <t>テイキョウ</t>
    </rPh>
    <rPh sb="14" eb="16">
      <t>タイセイ</t>
    </rPh>
    <rPh sb="16" eb="18">
      <t>キョウカ</t>
    </rPh>
    <rPh sb="23" eb="25">
      <t>カイゴ</t>
    </rPh>
    <rPh sb="25" eb="27">
      <t>ヨボウ</t>
    </rPh>
    <rPh sb="28" eb="31">
      <t>ニンチショウ</t>
    </rPh>
    <rPh sb="31" eb="34">
      <t>タイオウガタ</t>
    </rPh>
    <rPh sb="34" eb="36">
      <t>ツウショ</t>
    </rPh>
    <rPh sb="36" eb="38">
      <t>カイゴ</t>
    </rPh>
    <phoneticPr fontId="8"/>
  </si>
  <si>
    <t>事業所名</t>
    <rPh sb="0" eb="3">
      <t>ジギョウショ</t>
    </rPh>
    <rPh sb="3" eb="4">
      <t>メイ</t>
    </rPh>
    <phoneticPr fontId="8"/>
  </si>
  <si>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8"/>
  </si>
  <si>
    <t>１０月</t>
    <rPh sb="2" eb="3">
      <t>ガツ</t>
    </rPh>
    <phoneticPr fontId="8"/>
  </si>
  <si>
    <t>１１月</t>
    <rPh sb="2" eb="3">
      <t>ガツ</t>
    </rPh>
    <phoneticPr fontId="8"/>
  </si>
  <si>
    <t>１２月</t>
    <rPh sb="2" eb="3">
      <t>ガツ</t>
    </rPh>
    <phoneticPr fontId="8"/>
  </si>
  <si>
    <t>合計</t>
    <rPh sb="0" eb="2">
      <t>ゴウケイ</t>
    </rPh>
    <phoneticPr fontId="8"/>
  </si>
  <si>
    <t>(1)</t>
    <phoneticPr fontId="8"/>
  </si>
  <si>
    <t>介護職員の総数</t>
    <rPh sb="0" eb="2">
      <t>カイゴ</t>
    </rPh>
    <rPh sb="2" eb="4">
      <t>ショクイン</t>
    </rPh>
    <rPh sb="5" eb="7">
      <t>ソウスウ</t>
    </rPh>
    <phoneticPr fontId="15"/>
  </si>
  <si>
    <t>Ａ</t>
    <phoneticPr fontId="8"/>
  </si>
  <si>
    <t>Ｂ÷Ａ</t>
    <phoneticPr fontId="8"/>
  </si>
  <si>
    <r>
      <rPr>
        <b/>
        <sz val="11"/>
        <rFont val="ＭＳ Ｐゴシック"/>
        <family val="3"/>
        <charset val="128"/>
      </rPr>
      <t>【加算Ⅰ】</t>
    </r>
    <r>
      <rPr>
        <sz val="11"/>
        <rFont val="ＭＳ Ｐゴシック"/>
        <family val="3"/>
        <charset val="128"/>
      </rPr>
      <t xml:space="preserve">
≧70％で算定可</t>
    </r>
    <phoneticPr fontId="8"/>
  </si>
  <si>
    <t>(2)</t>
    <phoneticPr fontId="8"/>
  </si>
  <si>
    <t>(1)のうち介護福祉士の総数</t>
    <rPh sb="6" eb="8">
      <t>カイゴ</t>
    </rPh>
    <rPh sb="8" eb="11">
      <t>フクシシ</t>
    </rPh>
    <rPh sb="12" eb="14">
      <t>ソウスウ</t>
    </rPh>
    <phoneticPr fontId="15"/>
  </si>
  <si>
    <t>Ｂ</t>
    <phoneticPr fontId="8"/>
  </si>
  <si>
    <t>Ｃ÷Ａ</t>
    <phoneticPr fontId="8"/>
  </si>
  <si>
    <t>　又は
≧25％で算定可</t>
    <rPh sb="1" eb="2">
      <t>マタ</t>
    </rPh>
    <phoneticPr fontId="8"/>
  </si>
  <si>
    <t>(3)</t>
  </si>
  <si>
    <t>(1)のうち勤続10年以上の介護福祉士の総数</t>
    <rPh sb="6" eb="8">
      <t>キンゾク</t>
    </rPh>
    <rPh sb="10" eb="13">
      <t>ネンイジョウ</t>
    </rPh>
    <rPh sb="14" eb="16">
      <t>カイゴ</t>
    </rPh>
    <rPh sb="16" eb="19">
      <t>フクシシ</t>
    </rPh>
    <rPh sb="20" eb="22">
      <t>ソウスウ</t>
    </rPh>
    <phoneticPr fontId="15"/>
  </si>
  <si>
    <t>Ｃ</t>
    <phoneticPr fontId="8"/>
  </si>
  <si>
    <t>Ｂ÷Ａ</t>
    <phoneticPr fontId="8"/>
  </si>
  <si>
    <r>
      <rPr>
        <b/>
        <sz val="11"/>
        <rFont val="ＭＳ Ｐゴシック"/>
        <family val="3"/>
        <charset val="128"/>
      </rPr>
      <t>【加算Ⅱ】</t>
    </r>
    <r>
      <rPr>
        <sz val="11"/>
        <rFont val="ＭＳ Ｐゴシック"/>
        <family val="3"/>
        <charset val="128"/>
      </rPr>
      <t xml:space="preserve">
≧50％で算定可</t>
    </r>
    <phoneticPr fontId="8"/>
  </si>
  <si>
    <t>(4)</t>
  </si>
  <si>
    <t>介護・看護職員の総数</t>
    <rPh sb="0" eb="2">
      <t>カイゴ</t>
    </rPh>
    <rPh sb="3" eb="5">
      <t>カンゴ</t>
    </rPh>
    <rPh sb="5" eb="7">
      <t>ショクイン</t>
    </rPh>
    <rPh sb="8" eb="10">
      <t>ソウスウ</t>
    </rPh>
    <phoneticPr fontId="8"/>
  </si>
  <si>
    <t>Ｄ</t>
    <phoneticPr fontId="8"/>
  </si>
  <si>
    <t>(5)</t>
  </si>
  <si>
    <t>(4)のうち常勤職員の総数</t>
    <rPh sb="6" eb="8">
      <t>ジョウキン</t>
    </rPh>
    <rPh sb="8" eb="10">
      <t>ショクイン</t>
    </rPh>
    <rPh sb="11" eb="13">
      <t>ソウスウ</t>
    </rPh>
    <phoneticPr fontId="8"/>
  </si>
  <si>
    <t>Ｅ</t>
    <phoneticPr fontId="8"/>
  </si>
  <si>
    <r>
      <rPr>
        <b/>
        <sz val="11"/>
        <rFont val="ＭＳ Ｐゴシック"/>
        <family val="3"/>
        <charset val="128"/>
      </rPr>
      <t>【加算Ⅲ】</t>
    </r>
    <r>
      <rPr>
        <sz val="11"/>
        <rFont val="ＭＳ Ｐゴシック"/>
        <family val="3"/>
        <charset val="128"/>
      </rPr>
      <t xml:space="preserve">
≧40％で算定可</t>
    </r>
    <phoneticPr fontId="8"/>
  </si>
  <si>
    <t>(6)</t>
  </si>
  <si>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5"/>
  </si>
  <si>
    <t>Ｆ</t>
    <phoneticPr fontId="8"/>
  </si>
  <si>
    <t>(7)</t>
  </si>
  <si>
    <t>(6)のうち勤続年数が７年以上の者の総数</t>
    <rPh sb="6" eb="8">
      <t>キンゾク</t>
    </rPh>
    <rPh sb="8" eb="10">
      <t>ネンスウ</t>
    </rPh>
    <rPh sb="12" eb="15">
      <t>ネンイジョウ</t>
    </rPh>
    <rPh sb="16" eb="17">
      <t>モノ</t>
    </rPh>
    <rPh sb="18" eb="20">
      <t>ソウスウ</t>
    </rPh>
    <phoneticPr fontId="15"/>
  </si>
  <si>
    <t>Ｇ</t>
    <phoneticPr fontId="8"/>
  </si>
  <si>
    <t>Ｇ÷Ｆ</t>
    <phoneticPr fontId="8"/>
  </si>
  <si>
    <t>　又は
≧30％で算定可</t>
    <rPh sb="1" eb="2">
      <t>マタ</t>
    </rPh>
    <phoneticPr fontId="8"/>
  </si>
  <si>
    <t>（イ）前年度実績が６月に満たない事業所の場合</t>
    <rPh sb="3" eb="6">
      <t>ゼンネンド</t>
    </rPh>
    <rPh sb="6" eb="8">
      <t>ジッセキ</t>
    </rPh>
    <rPh sb="10" eb="11">
      <t>ゲツ</t>
    </rPh>
    <rPh sb="12" eb="13">
      <t>ミ</t>
    </rPh>
    <rPh sb="16" eb="19">
      <t>ジギョウショ</t>
    </rPh>
    <rPh sb="20" eb="22">
      <t>バアイ</t>
    </rPh>
    <phoneticPr fontId="8"/>
  </si>
  <si>
    <t>(1)</t>
    <phoneticPr fontId="8"/>
  </si>
  <si>
    <t>Ａ</t>
    <phoneticPr fontId="8"/>
  </si>
  <si>
    <r>
      <rPr>
        <b/>
        <sz val="11"/>
        <rFont val="ＭＳ Ｐゴシック"/>
        <family val="3"/>
        <charset val="128"/>
      </rPr>
      <t>【加算Ⅰ】</t>
    </r>
    <r>
      <rPr>
        <sz val="11"/>
        <rFont val="ＭＳ Ｐゴシック"/>
        <family val="3"/>
        <charset val="128"/>
      </rPr>
      <t xml:space="preserve">
≧70％で算定可</t>
    </r>
    <phoneticPr fontId="8"/>
  </si>
  <si>
    <t>Ｃ</t>
    <phoneticPr fontId="8"/>
  </si>
  <si>
    <t>Ｂ÷Ａ</t>
    <phoneticPr fontId="8"/>
  </si>
  <si>
    <r>
      <rPr>
        <b/>
        <sz val="11"/>
        <rFont val="ＭＳ Ｐゴシック"/>
        <family val="3"/>
        <charset val="128"/>
      </rPr>
      <t>【加算Ⅱ】</t>
    </r>
    <r>
      <rPr>
        <sz val="11"/>
        <rFont val="ＭＳ Ｐゴシック"/>
        <family val="3"/>
        <charset val="128"/>
      </rPr>
      <t xml:space="preserve">
≧50％で算定可</t>
    </r>
    <phoneticPr fontId="8"/>
  </si>
  <si>
    <t>Ｅ</t>
    <phoneticPr fontId="8"/>
  </si>
  <si>
    <r>
      <rPr>
        <b/>
        <sz val="11"/>
        <rFont val="ＭＳ Ｐゴシック"/>
        <family val="3"/>
        <charset val="128"/>
      </rPr>
      <t>【加算Ⅲ】</t>
    </r>
    <r>
      <rPr>
        <sz val="11"/>
        <rFont val="ＭＳ Ｐゴシック"/>
        <family val="3"/>
        <charset val="128"/>
      </rPr>
      <t xml:space="preserve">
≧40％で算定可</t>
    </r>
    <phoneticPr fontId="8"/>
  </si>
  <si>
    <t>Ｇ</t>
    <phoneticPr fontId="8"/>
  </si>
  <si>
    <t>Ｇ÷Ｆ</t>
    <phoneticPr fontId="8"/>
  </si>
  <si>
    <t>(参考様式）【令和３年度改定版】</t>
    <rPh sb="7" eb="9">
      <t>レイワ</t>
    </rPh>
    <rPh sb="10" eb="12">
      <t>ネンド</t>
    </rPh>
    <rPh sb="12" eb="14">
      <t>カイテイ</t>
    </rPh>
    <rPh sb="14" eb="15">
      <t>バン</t>
    </rPh>
    <phoneticPr fontId="8"/>
  </si>
  <si>
    <t>職員の配置状況</t>
    <rPh sb="0" eb="2">
      <t>ショクイン</t>
    </rPh>
    <rPh sb="3" eb="5">
      <t>ハイチ</t>
    </rPh>
    <rPh sb="5" eb="7">
      <t>ジョウキョウ</t>
    </rPh>
    <phoneticPr fontId="8"/>
  </si>
  <si>
    <t>年　　　　月末</t>
    <rPh sb="0" eb="1">
      <t>ネン</t>
    </rPh>
    <rPh sb="5" eb="6">
      <t>ガツ</t>
    </rPh>
    <rPh sb="6" eb="7">
      <t>マツ</t>
    </rPh>
    <phoneticPr fontId="8"/>
  </si>
  <si>
    <t>常勤　職員</t>
    <rPh sb="0" eb="2">
      <t>ジョウキン</t>
    </rPh>
    <rPh sb="3" eb="5">
      <t>ショクイン</t>
    </rPh>
    <phoneticPr fontId="8"/>
  </si>
  <si>
    <t>専従・兼務</t>
    <rPh sb="0" eb="2">
      <t>センジュウ</t>
    </rPh>
    <rPh sb="3" eb="5">
      <t>ケンム</t>
    </rPh>
    <phoneticPr fontId="8"/>
  </si>
  <si>
    <t>職員名</t>
    <rPh sb="0" eb="2">
      <t>ショクイン</t>
    </rPh>
    <rPh sb="2" eb="3">
      <t>メイ</t>
    </rPh>
    <phoneticPr fontId="8"/>
  </si>
  <si>
    <t>雇用年月日</t>
    <rPh sb="0" eb="2">
      <t>コヨウ</t>
    </rPh>
    <rPh sb="2" eb="5">
      <t>ネンガッピ</t>
    </rPh>
    <phoneticPr fontId="8"/>
  </si>
  <si>
    <t>勤続年数
7年以上
該当</t>
    <rPh sb="0" eb="2">
      <t>キンゾク</t>
    </rPh>
    <rPh sb="2" eb="4">
      <t>ネンスウ</t>
    </rPh>
    <rPh sb="6" eb="9">
      <t>ネンイジョウ</t>
    </rPh>
    <rPh sb="10" eb="12">
      <t>ガイトウ</t>
    </rPh>
    <phoneticPr fontId="8"/>
  </si>
  <si>
    <t>介護福祉士
取得年月日</t>
    <rPh sb="0" eb="2">
      <t>カイゴ</t>
    </rPh>
    <rPh sb="2" eb="5">
      <t>フクシシ</t>
    </rPh>
    <rPh sb="6" eb="8">
      <t>シュトク</t>
    </rPh>
    <rPh sb="8" eb="11">
      <t>ネンガッピ</t>
    </rPh>
    <phoneticPr fontId="8"/>
  </si>
  <si>
    <t>当月
介護福祉士
算入可</t>
    <rPh sb="0" eb="2">
      <t>トウゲツ</t>
    </rPh>
    <rPh sb="3" eb="5">
      <t>カイゴ</t>
    </rPh>
    <rPh sb="5" eb="8">
      <t>フクシシ</t>
    </rPh>
    <rPh sb="9" eb="11">
      <t>サンニュウ</t>
    </rPh>
    <rPh sb="11" eb="12">
      <t>カ</t>
    </rPh>
    <phoneticPr fontId="8"/>
  </si>
  <si>
    <t>勤続年数
10年以上
介護福祉士</t>
    <rPh sb="0" eb="2">
      <t>キンゾク</t>
    </rPh>
    <rPh sb="2" eb="4">
      <t>ネンスウ</t>
    </rPh>
    <rPh sb="7" eb="10">
      <t>ネンイジョウ</t>
    </rPh>
    <rPh sb="11" eb="16">
      <t>カイゴフクシシ</t>
    </rPh>
    <phoneticPr fontId="8"/>
  </si>
  <si>
    <t>記入例</t>
    <rPh sb="0" eb="2">
      <t>キニュウ</t>
    </rPh>
    <rPh sb="2" eb="3">
      <t>レイ</t>
    </rPh>
    <phoneticPr fontId="8"/>
  </si>
  <si>
    <t>●</t>
    <phoneticPr fontId="8"/>
  </si>
  <si>
    <t>専or兼</t>
    <rPh sb="0" eb="1">
      <t>セン</t>
    </rPh>
    <rPh sb="3" eb="4">
      <t>ケン</t>
    </rPh>
    <phoneticPr fontId="8"/>
  </si>
  <si>
    <t>　　　年　月　日</t>
    <rPh sb="3" eb="4">
      <t>ネン</t>
    </rPh>
    <rPh sb="5" eb="6">
      <t>ツキ</t>
    </rPh>
    <rPh sb="7" eb="8">
      <t>ニチ</t>
    </rPh>
    <phoneticPr fontId="8"/>
  </si>
  <si>
    <t>●</t>
    <phoneticPr fontId="8"/>
  </si>
  <si>
    <t>サービスを入所者に直接提供する職員総数　計</t>
    <rPh sb="5" eb="8">
      <t>ニュウショシャ</t>
    </rPh>
    <rPh sb="9" eb="11">
      <t>チョクセツ</t>
    </rPh>
    <rPh sb="11" eb="13">
      <t>テイキョウ</t>
    </rPh>
    <rPh sb="15" eb="17">
      <t>ショクイン</t>
    </rPh>
    <rPh sb="17" eb="19">
      <t>ソウスウ</t>
    </rPh>
    <rPh sb="20" eb="21">
      <t>ケイ</t>
    </rPh>
    <phoneticPr fontId="8"/>
  </si>
  <si>
    <t>生活相談員</t>
    <rPh sb="0" eb="2">
      <t>セイカツ</t>
    </rPh>
    <rPh sb="2" eb="5">
      <t>ソウダンイン</t>
    </rPh>
    <phoneticPr fontId="8"/>
  </si>
  <si>
    <t>機能訓練指導員</t>
    <rPh sb="0" eb="2">
      <t>キノウ</t>
    </rPh>
    <rPh sb="2" eb="4">
      <t>クンレン</t>
    </rPh>
    <rPh sb="4" eb="7">
      <t>シドウイン</t>
    </rPh>
    <phoneticPr fontId="8"/>
  </si>
  <si>
    <t>看護・介護職員総数　計</t>
    <rPh sb="0" eb="2">
      <t>カンゴ</t>
    </rPh>
    <rPh sb="3" eb="5">
      <t>カイゴ</t>
    </rPh>
    <rPh sb="5" eb="7">
      <t>ショクイン</t>
    </rPh>
    <rPh sb="7" eb="9">
      <t>ソウスウ</t>
    </rPh>
    <rPh sb="10" eb="11">
      <t>ケイ</t>
    </rPh>
    <phoneticPr fontId="8"/>
  </si>
  <si>
    <t>看護師</t>
    <rPh sb="0" eb="2">
      <t>カンゴ</t>
    </rPh>
    <rPh sb="2" eb="3">
      <t>シ</t>
    </rPh>
    <phoneticPr fontId="8"/>
  </si>
  <si>
    <t>准看護師</t>
    <rPh sb="0" eb="4">
      <t>ジュンカンゴシ</t>
    </rPh>
    <phoneticPr fontId="8"/>
  </si>
  <si>
    <t>介護職員総数　計</t>
    <rPh sb="0" eb="2">
      <t>カイゴ</t>
    </rPh>
    <rPh sb="2" eb="4">
      <t>ショクイン</t>
    </rPh>
    <rPh sb="4" eb="6">
      <t>ソウスウ</t>
    </rPh>
    <rPh sb="7" eb="8">
      <t>ケイ</t>
    </rPh>
    <phoneticPr fontId="8"/>
  </si>
  <si>
    <t>介護職員</t>
    <rPh sb="0" eb="2">
      <t>カイゴ</t>
    </rPh>
    <rPh sb="2" eb="4">
      <t>ショクイン</t>
    </rPh>
    <phoneticPr fontId="8"/>
  </si>
  <si>
    <t>合　計</t>
    <rPh sb="0" eb="1">
      <t>ゴウ</t>
    </rPh>
    <rPh sb="2" eb="3">
      <t>ケイ</t>
    </rPh>
    <phoneticPr fontId="8"/>
  </si>
  <si>
    <t>（別紙７）</t>
    <phoneticPr fontId="8"/>
  </si>
  <si>
    <t>従業者の勤務の体制及び勤務形態一覧表　（　　　　年　　　月分）</t>
    <phoneticPr fontId="8"/>
  </si>
  <si>
    <t>サービス種類（　　　　　　　　　　　　　　　　　　　　　）</t>
    <phoneticPr fontId="8"/>
  </si>
  <si>
    <t>事業所・施設名（　　　　　　　　　　　　　　　　　　　　）</t>
    <phoneticPr fontId="8"/>
  </si>
  <si>
    <t>「人員配置区分―　　型」又は「該当する体制等―　　　　　」</t>
    <phoneticPr fontId="8"/>
  </si>
  <si>
    <t>［入所（利用）定員（見込）数等　　　　　名］</t>
    <phoneticPr fontId="8"/>
  </si>
  <si>
    <t>職　種</t>
    <phoneticPr fontId="8"/>
  </si>
  <si>
    <t>勤務　　　　　　　　　　形態</t>
    <phoneticPr fontId="8"/>
  </si>
  <si>
    <t>氏　名</t>
    <phoneticPr fontId="8"/>
  </si>
  <si>
    <t>第1週</t>
  </si>
  <si>
    <t>第2週</t>
  </si>
  <si>
    <t>第3週</t>
  </si>
  <si>
    <t>第4週</t>
  </si>
  <si>
    <t>4週の　　　　　　　　　　合計</t>
    <phoneticPr fontId="8"/>
  </si>
  <si>
    <t>週平均　　　　　　　　　の勤務　　　　　　　　　　　　　時間</t>
    <phoneticPr fontId="8"/>
  </si>
  <si>
    <t>常勤換　　　　　　　　　算後の　　　　　　　　　　　　人数　</t>
    <rPh sb="27" eb="29">
      <t>ニンズウ</t>
    </rPh>
    <phoneticPr fontId="8"/>
  </si>
  <si>
    <t>＊</t>
  </si>
  <si>
    <t>（記載例―1）</t>
    <phoneticPr fontId="8"/>
  </si>
  <si>
    <t>③</t>
  </si>
  <si>
    <t>④</t>
  </si>
  <si>
    <t>（記載例―2）</t>
    <phoneticPr fontId="8"/>
  </si>
  <si>
    <t>ab</t>
  </si>
  <si>
    <t>cd</t>
  </si>
  <si>
    <t>e</t>
  </si>
  <si>
    <t>（再掲）
夜勤職員</t>
    <rPh sb="1" eb="3">
      <t>サイケイ</t>
    </rPh>
    <rPh sb="5" eb="7">
      <t>ヤキン</t>
    </rPh>
    <rPh sb="7" eb="9">
      <t>ショクイン</t>
    </rPh>
    <phoneticPr fontId="8"/>
  </si>
  <si>
    <t>１日の夜勤の合計時間</t>
    <rPh sb="1" eb="2">
      <t>ニチ</t>
    </rPh>
    <rPh sb="3" eb="5">
      <t>ヤキン</t>
    </rPh>
    <rPh sb="6" eb="8">
      <t>ゴウケイ</t>
    </rPh>
    <rPh sb="8" eb="10">
      <t>ジカン</t>
    </rPh>
    <phoneticPr fontId="8"/>
  </si>
  <si>
    <t>常勤換算後の人数
（16h換算）</t>
    <rPh sb="0" eb="2">
      <t>ジョウキン</t>
    </rPh>
    <rPh sb="2" eb="4">
      <t>カンザン</t>
    </rPh>
    <rPh sb="4" eb="5">
      <t>ウシ</t>
    </rPh>
    <rPh sb="6" eb="8">
      <t>ニンズウ</t>
    </rPh>
    <rPh sb="13" eb="15">
      <t>カンザン</t>
    </rPh>
    <phoneticPr fontId="8"/>
  </si>
  <si>
    <t>＜配置状況＞</t>
  </si>
  <si>
    <t>看護職員：介護職員</t>
  </si>
  <si>
    <t>　（　　　　：　　　　)</t>
    <phoneticPr fontId="8"/>
  </si>
  <si>
    <t>看護師：准看護師　(日中)</t>
    <rPh sb="2" eb="3">
      <t>シ</t>
    </rPh>
    <rPh sb="7" eb="8">
      <t>シ</t>
    </rPh>
    <phoneticPr fontId="8"/>
  </si>
  <si>
    <t>　（　　　　：　　　　)</t>
    <phoneticPr fontId="8"/>
  </si>
  <si>
    <t>看護師：准看護師 （夜間）</t>
    <rPh sb="2" eb="3">
      <t>シ</t>
    </rPh>
    <rPh sb="7" eb="8">
      <t>シ</t>
    </rPh>
    <rPh sb="10" eb="12">
      <t>ヤカン</t>
    </rPh>
    <phoneticPr fontId="8"/>
  </si>
  <si>
    <t>備考1　＊欄には、当該月の曜日を記入してください。</t>
    <phoneticPr fontId="8"/>
  </si>
  <si>
    <t>　　2　「人員配置区分」又は「該当する体制等」欄には、別紙「介護給付費算定に係る体制等状況一覧表」に掲げる人員配置区分の類型又は該当する</t>
    <phoneticPr fontId="8"/>
  </si>
  <si>
    <t>　　　体制加算の内容をそのまま記載してください。</t>
    <phoneticPr fontId="8"/>
  </si>
  <si>
    <t>　　3　届出を行う従業者について、4週間分の勤務すべき時間数を記入してください。勤務時間ごとあるいはサービス提供時間単位ごとに区分して</t>
    <phoneticPr fontId="8"/>
  </si>
  <si>
    <t>　　　番号を付し、その番号を記入してください。</t>
    <phoneticPr fontId="8"/>
  </si>
  <si>
    <t>　　　　（記載例1―勤務時間 ①8：30～17：00、②16：30～1：00、③0：30～9：00、④休日）</t>
    <phoneticPr fontId="8"/>
  </si>
  <si>
    <t>　　　　（記載例2―サービス提供時間 a 9：00～12：00、b 13：00～16：00、c 10：30～13：30、d 14：30～17：30、e 休日）</t>
    <phoneticPr fontId="8"/>
  </si>
  <si>
    <t>　　　　　※複数単位実施の場合、その全てを記入のこと。</t>
    <phoneticPr fontId="8"/>
  </si>
  <si>
    <t>　　4　届出する従業者の職種ごとに下記の勤務形態の区分の順にまとめて記載し、「週平均の勤務時間」については、職種ごとのAの小計と、</t>
    <phoneticPr fontId="8"/>
  </si>
  <si>
    <t>　　　Ｂ～Ｄまでを加えた数の小計の行を挿入してください。</t>
    <phoneticPr fontId="8"/>
  </si>
  <si>
    <t>　　　　　勤務形態の区分　Ａ：常勤で専従　Ｂ：常勤で兼務　Ｃ：常勤以外で専従　Ｄ：常勤以外で兼務</t>
    <phoneticPr fontId="8"/>
  </si>
  <si>
    <t>　　5　常勤換算が必要なものについては、Ａ～Ｄの「週平均の勤務時間」をすべて足し、常勤の従業者が週に勤務すべき時間数で割って、</t>
    <phoneticPr fontId="8"/>
  </si>
  <si>
    <t>　　　「常勤換算後の人数」を算出してください。</t>
    <phoneticPr fontId="8"/>
  </si>
  <si>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8"/>
  </si>
  <si>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8"/>
  </si>
  <si>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8"/>
  </si>
  <si>
    <t>　　7　算出にあたっては、小数点以下第2位を切り捨ててください。</t>
    <phoneticPr fontId="8"/>
  </si>
  <si>
    <t>　　8　当該事業所・施設に係る組織体制図を添付してください。</t>
    <phoneticPr fontId="8"/>
  </si>
  <si>
    <t>　　9　各事業所・施設において使用している勤務割表等（変更の届出の場合は変更後の予定勤務割表等）により、届出の対象となる従業者の職種、</t>
    <phoneticPr fontId="8"/>
  </si>
  <si>
    <t>　　　勤務形態、氏名、当該業務の勤務時間及び看護職員と介護職員の配置状況(関係する場合)が確認できる場合はその書類をもって添付書類として</t>
    <phoneticPr fontId="8"/>
  </si>
  <si>
    <t>　　　差し支えありません。</t>
    <phoneticPr fontId="8"/>
  </si>
  <si>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2">
      <t>イチラン</t>
    </rPh>
    <rPh sb="22" eb="23">
      <t>ヒョウ</t>
    </rPh>
    <phoneticPr fontId="43"/>
  </si>
  <si>
    <t>（別紙１－３－２）</t>
    <phoneticPr fontId="8"/>
  </si>
  <si>
    <t>事 業 所 番 号</t>
    <phoneticPr fontId="8"/>
  </si>
  <si>
    <t>１ なし</t>
    <phoneticPr fontId="8"/>
  </si>
  <si>
    <t>高齢者虐待防止措置実施の有無</t>
    <phoneticPr fontId="8"/>
  </si>
  <si>
    <t>１ 減算型</t>
    <phoneticPr fontId="8"/>
  </si>
  <si>
    <t>２ 基準型</t>
    <phoneticPr fontId="8"/>
  </si>
  <si>
    <t>業務継続計画策定の有無</t>
    <phoneticPr fontId="8"/>
  </si>
  <si>
    <t>２ 基準型</t>
    <phoneticPr fontId="8"/>
  </si>
  <si>
    <t>感染症又は災害の発生を理由とする利用者数の減少が一定以上生じている場合の対応</t>
    <phoneticPr fontId="8"/>
  </si>
  <si>
    <t>２ あり</t>
    <phoneticPr fontId="8"/>
  </si>
  <si>
    <t>２ 対応可</t>
    <phoneticPr fontId="8"/>
  </si>
  <si>
    <t>入浴介助加算</t>
    <phoneticPr fontId="8"/>
  </si>
  <si>
    <t>２ 加算Ⅰ</t>
    <phoneticPr fontId="8"/>
  </si>
  <si>
    <t>３ 加算Ⅱ</t>
    <phoneticPr fontId="8"/>
  </si>
  <si>
    <t>生活機能向上連携加算</t>
    <phoneticPr fontId="8"/>
  </si>
  <si>
    <t>３ 加算Ⅰ</t>
    <phoneticPr fontId="8"/>
  </si>
  <si>
    <t>２ 加算Ⅱ</t>
    <phoneticPr fontId="8"/>
  </si>
  <si>
    <t>２ あり</t>
    <phoneticPr fontId="8"/>
  </si>
  <si>
    <t>１ なし</t>
    <phoneticPr fontId="8"/>
  </si>
  <si>
    <t>認知症対応型通所介護</t>
    <phoneticPr fontId="8"/>
  </si>
  <si>
    <t>栄養アセスメント・栄養改善体制</t>
    <phoneticPr fontId="8"/>
  </si>
  <si>
    <t>１ なし</t>
    <phoneticPr fontId="8"/>
  </si>
  <si>
    <t>２ あり</t>
    <phoneticPr fontId="8"/>
  </si>
  <si>
    <t>５ 加算Ⅰ</t>
    <phoneticPr fontId="8"/>
  </si>
  <si>
    <t>４ 加算Ⅱ</t>
    <phoneticPr fontId="8"/>
  </si>
  <si>
    <t>６ 加算Ⅲ</t>
    <phoneticPr fontId="8"/>
  </si>
  <si>
    <t>介護職員等処遇改善加算</t>
    <phoneticPr fontId="11"/>
  </si>
  <si>
    <t>７ 加算Ⅰ</t>
    <phoneticPr fontId="8"/>
  </si>
  <si>
    <t>８ 加算Ⅱ</t>
    <rPh sb="2" eb="4">
      <t>カサン</t>
    </rPh>
    <phoneticPr fontId="8"/>
  </si>
  <si>
    <t>９ 加算Ⅲ</t>
    <phoneticPr fontId="8"/>
  </si>
  <si>
    <t>Ａ 加算Ⅳ</t>
    <phoneticPr fontId="8"/>
  </si>
  <si>
    <t>Ｂ 加算Ⅴ(１)</t>
    <phoneticPr fontId="8"/>
  </si>
  <si>
    <t>Ｃ 加算Ⅴ(２)</t>
    <phoneticPr fontId="8"/>
  </si>
  <si>
    <t>Ｄ 加算Ⅴ(３)</t>
    <phoneticPr fontId="8"/>
  </si>
  <si>
    <t>Ｅ 加算Ⅴ(４)</t>
    <phoneticPr fontId="8"/>
  </si>
  <si>
    <t>Ｆ 加算Ⅴ(５)</t>
    <phoneticPr fontId="8"/>
  </si>
  <si>
    <t>Ｇ 加算Ⅴ(６)</t>
    <phoneticPr fontId="8"/>
  </si>
  <si>
    <t>Ｈ 加算Ⅴ(７)</t>
    <phoneticPr fontId="8"/>
  </si>
  <si>
    <t>Ｊ 加算Ⅴ(８)</t>
    <phoneticPr fontId="8"/>
  </si>
  <si>
    <t>Ｋ 加算Ⅴ(９)</t>
    <phoneticPr fontId="8"/>
  </si>
  <si>
    <t>Ｌ 加算Ⅴ(１０)</t>
    <phoneticPr fontId="8"/>
  </si>
  <si>
    <t>Ｍ 加算Ⅴ(１１)</t>
    <phoneticPr fontId="8"/>
  </si>
  <si>
    <t>Ｎ 加算Ⅴ(１２)</t>
    <phoneticPr fontId="8"/>
  </si>
  <si>
    <t>Ｐ 加算Ⅴ(１３)</t>
    <phoneticPr fontId="8"/>
  </si>
  <si>
    <t>Ｒ 加算Ⅴ(１４)</t>
    <phoneticPr fontId="8"/>
  </si>
  <si>
    <t>高齢者虐待防止措置実施の有無</t>
    <phoneticPr fontId="8"/>
  </si>
  <si>
    <t>１ 減算型</t>
    <phoneticPr fontId="8"/>
  </si>
  <si>
    <t>２ 基準型</t>
    <phoneticPr fontId="8"/>
  </si>
  <si>
    <t>業務継続計画策定の有無</t>
    <phoneticPr fontId="8"/>
  </si>
  <si>
    <t>１ 減算型</t>
    <phoneticPr fontId="8"/>
  </si>
  <si>
    <t>感染症又は災害の発生を理由とする利用者数の減少が一定以上生じている場合の対応</t>
    <phoneticPr fontId="8"/>
  </si>
  <si>
    <t>２ 対応可</t>
    <phoneticPr fontId="8"/>
  </si>
  <si>
    <t>入浴介助加算</t>
    <phoneticPr fontId="8"/>
  </si>
  <si>
    <t>２ 加算Ⅰ</t>
    <phoneticPr fontId="8"/>
  </si>
  <si>
    <t>３ 加算Ⅱ</t>
    <phoneticPr fontId="8"/>
  </si>
  <si>
    <t>生活機能向上連携加算</t>
    <phoneticPr fontId="8"/>
  </si>
  <si>
    <t>３ 加算Ⅰ</t>
    <phoneticPr fontId="8"/>
  </si>
  <si>
    <t>２ 加算Ⅱ</t>
    <phoneticPr fontId="8"/>
  </si>
  <si>
    <t>栄養アセスメント・栄養改善体制</t>
    <phoneticPr fontId="8"/>
  </si>
  <si>
    <t>４ 加算Ⅱ</t>
    <phoneticPr fontId="8"/>
  </si>
  <si>
    <t>６ 加算Ⅲ</t>
    <phoneticPr fontId="8"/>
  </si>
  <si>
    <t>７ 加算Ⅰ</t>
    <phoneticPr fontId="8"/>
  </si>
  <si>
    <r>
      <t>介 護 給 付 費 算 定 に 係 る 体 制 等 状 況 一 覧 表</t>
    </r>
    <r>
      <rPr>
        <sz val="14"/>
        <rFont val="HGSｺﾞｼｯｸM"/>
        <family val="3"/>
        <charset val="128"/>
      </rPr>
      <t>（主たる事業所の所在地以外の場所で一部実施する場合の出張所等の状況）</t>
    </r>
    <phoneticPr fontId="8"/>
  </si>
  <si>
    <t>そ　 　　の　 　　他　　 　該　　 　当　　 　す 　　　る 　　　体 　　　制 　　　等</t>
    <phoneticPr fontId="8"/>
  </si>
  <si>
    <t>　</t>
  </si>
  <si>
    <t>２ 看護職員</t>
  </si>
  <si>
    <t>３ 介護職員</t>
  </si>
  <si>
    <t>２ 対応可</t>
    <phoneticPr fontId="8"/>
  </si>
  <si>
    <t>２ 加算Ⅰ</t>
    <phoneticPr fontId="8"/>
  </si>
  <si>
    <t>認知症対応型通所介護</t>
    <phoneticPr fontId="8"/>
  </si>
  <si>
    <t>ADL維持等加算〔申出〕の有無</t>
    <phoneticPr fontId="8"/>
  </si>
  <si>
    <t>職員の欠員による減算の状況</t>
    <phoneticPr fontId="8"/>
  </si>
  <si>
    <t>時間延長サービス体制</t>
    <phoneticPr fontId="8"/>
  </si>
  <si>
    <t>若年性認知症利用者受入加算</t>
    <phoneticPr fontId="8"/>
  </si>
  <si>
    <t>備考　１　この表は、事業所所在地以外の場所で一部事業を実施する出張所等がある場合について記載することとし、複数出張所等を有する場合は出張所ごとに提出してください。</t>
    <phoneticPr fontId="8"/>
  </si>
  <si>
    <t>　　　　　また、「認知症チームケア推進加算」については、「認知症チームケア推進加算に係る届出書」（別紙40）を添付してください。</t>
    <phoneticPr fontId="8"/>
  </si>
  <si>
    <t>　　　10　「その他該当する体制等」欄で人員配置に係る加算（減算）の届出については、それぞれ加算（減算）の要件となる職員の配置状況や勤務体制がわかる書類を添付してください。</t>
    <phoneticPr fontId="8"/>
  </si>
  <si>
    <t>　　　　　　（例）－「機能訓練指導体制」…機能訓練指導員、「夜間勤務条件基準」…夜勤を行う看護師（准看護師）と介護職員の配置状況　等</t>
    <phoneticPr fontId="8"/>
  </si>
  <si>
    <t>　　　11 「時間延長サービス体制」については、実際に利用者に対して延長サービスを行うことが可能な場合に記載してください。</t>
    <phoneticPr fontId="8"/>
  </si>
  <si>
    <t>　　　13 　「入浴介助加算」については、「浴室の平面図等」及び入浴介助加算（Ⅰ）の要件である研修を実施または、実施することが分かる資料等を添付してください。</t>
    <phoneticPr fontId="8"/>
  </si>
  <si>
    <t>　　　14 「中重度者ケア体制加算」については、「中重度者ケア体制加算に係る届出書」（別紙22）及び「利用者の割合に関する計算書」（別紙22ー2）を添付してください。</t>
    <phoneticPr fontId="8"/>
  </si>
  <si>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8"/>
  </si>
  <si>
    <t>　　　24 「職員の欠員による減算の状況」については、以下の要領で記載してください。</t>
    <phoneticPr fontId="8"/>
  </si>
  <si>
    <t>　　　　　（別紙32ー2）、「テクノロジーの導入による夜勤職員配置加算に係る届出書」（別紙27）のいずれかを添付してください。</t>
    <phoneticPr fontId="8"/>
  </si>
  <si>
    <t>　　　30 「高齢者施設等感染対策向上加算Ⅰ」 「高齢者施設等感染対策向上加算Ⅱ」については、「高齢者施設等感染対策向上加算に係る届出書」（別紙35）を添付してください。</t>
    <phoneticPr fontId="8"/>
  </si>
  <si>
    <t>　　　31 「生産性向上推進体制加算」については、「生産性向上推進体制加算に係る届出書」（別紙28）を添付してください。</t>
    <phoneticPr fontId="8"/>
  </si>
  <si>
    <t>　　　32「口腔連携強化加算」については、「口腔連携強化加算に関する届出書」（別紙11）を添付してください。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</si>
</sst>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F800]dddd\,\ mmmm\ dd\,\ yyyy"/>
    <numFmt numFmtId="184" formatCode="0.0_ "/>
  </numFmts>
  <fonts count="6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sz val="11"/>
      <color theme="1"/>
      <name val="游ゴシック"/>
      <family val="2"/>
      <scheme val="minor"/>
    </font>
    <font>
      <b/>
      <sz val="16"/>
      <color theme="1"/>
      <name val="Meiryo UI"/>
      <family val="3"/>
      <charset val="128"/>
    </font>
    <font>
      <sz val="6"/>
      <name val="游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游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4"/>
      <color theme="1"/>
      <name val="HGｺﾞｼｯｸM"/>
      <family val="3"/>
      <charset val="128"/>
    </font>
    <font>
      <sz val="11"/>
      <color theme="1"/>
      <name val="HGｺﾞｼｯｸM"/>
      <family val="3"/>
      <charset val="128"/>
    </font>
    <font>
      <sz val="11"/>
      <color theme="1"/>
      <name val="HGPｺﾞｼｯｸM"/>
      <family val="3"/>
      <charset val="128"/>
    </font>
    <font>
      <sz val="12"/>
      <color theme="1"/>
      <name val="HGPｺﾞｼｯｸM"/>
      <family val="3"/>
      <charset val="128"/>
    </font>
    <font>
      <sz val="10"/>
      <color theme="1"/>
      <name val="HGPｺﾞｼｯｸM"/>
      <family val="3"/>
      <charset val="128"/>
    </font>
    <font>
      <b/>
      <sz val="14"/>
      <name val="ＭＳ Ｐゴシック"/>
      <family val="3"/>
      <charset val="128"/>
    </font>
    <font>
      <sz val="12"/>
      <name val="ＭＳ Ｐゴシック"/>
      <family val="3"/>
      <charset val="128"/>
    </font>
    <font>
      <b/>
      <sz val="12"/>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20"/>
      <name val="HGSｺﾞｼｯｸM"/>
      <family val="3"/>
      <charset val="128"/>
    </font>
    <font>
      <sz val="12"/>
      <name val="HGPｺﾞｼｯｸE"/>
      <family val="3"/>
      <charset val="128"/>
    </font>
    <font>
      <sz val="11"/>
      <color theme="1"/>
      <name val="游ゴシック"/>
      <family val="3"/>
      <charset val="128"/>
      <scheme val="minor"/>
    </font>
    <font>
      <strike/>
      <sz val="11"/>
      <name val="游ゴシック Light"/>
      <family val="3"/>
      <charset val="128"/>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s>
  <borders count="1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right/>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dashed">
        <color rgb="FF000000"/>
      </bottom>
      <diagonal/>
    </border>
  </borders>
  <cellStyleXfs count="25">
    <xf numFmtId="0" fontId="0" fillId="0" borderId="0"/>
    <xf numFmtId="0" fontId="15" fillId="0" borderId="0"/>
    <xf numFmtId="0" fontId="22" fillId="0" borderId="0"/>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6" fillId="0" borderId="0">
      <alignment vertical="center"/>
    </xf>
    <xf numFmtId="0" fontId="15" fillId="0" borderId="0"/>
    <xf numFmtId="0" fontId="34" fillId="0" borderId="0">
      <alignment vertical="center"/>
    </xf>
    <xf numFmtId="38" fontId="34" fillId="0" borderId="0" applyFont="0" applyFill="0" applyBorder="0" applyAlignment="0" applyProtection="0">
      <alignment vertical="center"/>
    </xf>
    <xf numFmtId="38" fontId="15" fillId="0" borderId="0" applyFont="0" applyFill="0" applyBorder="0" applyAlignment="0" applyProtection="0"/>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15" fillId="0" borderId="0">
      <alignment vertical="center"/>
    </xf>
    <xf numFmtId="9" fontId="1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9" fillId="0" borderId="0">
      <alignment vertical="center"/>
    </xf>
    <xf numFmtId="38" fontId="59" fillId="0" borderId="0" applyFont="0" applyFill="0" applyBorder="0" applyAlignment="0" applyProtection="0">
      <alignment vertical="center"/>
    </xf>
    <xf numFmtId="9" fontId="59" fillId="0" borderId="0" applyFont="0" applyFill="0" applyBorder="0" applyAlignment="0" applyProtection="0">
      <alignment vertical="center"/>
    </xf>
  </cellStyleXfs>
  <cellXfs count="994">
    <xf numFmtId="0" fontId="0" fillId="0" borderId="0" xfId="0"/>
    <xf numFmtId="0" fontId="7" fillId="2" borderId="0" xfId="0" applyFont="1" applyFill="1" applyAlignment="1">
      <alignment horizontal="left" vertical="center"/>
    </xf>
    <xf numFmtId="0" fontId="9" fillId="2" borderId="0" xfId="0" applyFont="1" applyFill="1" applyAlignment="1">
      <alignment horizontal="left" vertical="center"/>
    </xf>
    <xf numFmtId="0" fontId="0" fillId="2" borderId="0" xfId="0" applyFont="1" applyFill="1" applyAlignment="1">
      <alignment horizontal="left" vertical="center"/>
    </xf>
    <xf numFmtId="0" fontId="9" fillId="2" borderId="0" xfId="0" applyFont="1" applyFill="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left" vertical="center"/>
    </xf>
    <xf numFmtId="0" fontId="9"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9" fillId="2" borderId="7" xfId="0" applyFont="1" applyFill="1" applyBorder="1" applyAlignment="1">
      <alignment vertical="center"/>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13" xfId="0" applyFont="1" applyFill="1" applyBorder="1" applyAlignment="1">
      <alignment horizontal="center" vertical="center"/>
    </xf>
    <xf numFmtId="0" fontId="9" fillId="2" borderId="15" xfId="0" applyFont="1" applyFill="1" applyBorder="1" applyAlignment="1">
      <alignment horizontal="left" vertical="center"/>
    </xf>
    <xf numFmtId="0" fontId="9"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9" fillId="2" borderId="14" xfId="0" applyFont="1" applyFill="1" applyBorder="1" applyAlignment="1">
      <alignment vertical="center"/>
    </xf>
    <xf numFmtId="0" fontId="9" fillId="2" borderId="14" xfId="0" applyFont="1" applyFill="1" applyBorder="1" applyAlignment="1">
      <alignment vertical="center" wrapText="1"/>
    </xf>
    <xf numFmtId="0" fontId="0" fillId="2" borderId="14" xfId="0" applyFont="1" applyFill="1" applyBorder="1" applyAlignment="1">
      <alignment horizontal="center" vertical="center"/>
    </xf>
    <xf numFmtId="0" fontId="9" fillId="2" borderId="15" xfId="0" applyFont="1" applyFill="1" applyBorder="1" applyAlignment="1">
      <alignment vertical="center" wrapText="1"/>
    </xf>
    <xf numFmtId="0" fontId="9" fillId="2" borderId="6" xfId="0" applyFont="1" applyFill="1" applyBorder="1" applyAlignment="1">
      <alignment vertical="center"/>
    </xf>
    <xf numFmtId="0" fontId="9" fillId="2" borderId="8" xfId="0" applyFont="1" applyFill="1" applyBorder="1" applyAlignment="1">
      <alignment horizontal="center" vertical="center"/>
    </xf>
    <xf numFmtId="0" fontId="9" fillId="2" borderId="9" xfId="0" applyFont="1" applyFill="1" applyBorder="1" applyAlignment="1">
      <alignment vertical="center" wrapText="1"/>
    </xf>
    <xf numFmtId="0" fontId="9" fillId="2" borderId="6" xfId="0" applyFont="1" applyFill="1" applyBorder="1" applyAlignment="1">
      <alignment horizontal="left" vertical="center" wrapText="1"/>
    </xf>
    <xf numFmtId="0" fontId="0" fillId="2" borderId="8" xfId="0" applyFont="1" applyFill="1" applyBorder="1" applyAlignment="1">
      <alignment vertical="center"/>
    </xf>
    <xf numFmtId="0" fontId="9" fillId="2" borderId="20" xfId="0" applyFont="1" applyFill="1" applyBorder="1" applyAlignment="1">
      <alignment horizontal="left" vertical="center" shrinkToFit="1"/>
    </xf>
    <xf numFmtId="0" fontId="0" fillId="2" borderId="21" xfId="0" applyFont="1" applyFill="1" applyBorder="1" applyAlignment="1">
      <alignment horizontal="center" vertical="center"/>
    </xf>
    <xf numFmtId="0" fontId="9" fillId="2" borderId="22" xfId="0" applyFont="1" applyFill="1" applyBorder="1" applyAlignment="1">
      <alignment vertical="center"/>
    </xf>
    <xf numFmtId="0" fontId="9"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9" fillId="2" borderId="22" xfId="0" applyFont="1" applyFill="1" applyBorder="1" applyAlignment="1">
      <alignment horizontal="left" vertical="center"/>
    </xf>
    <xf numFmtId="0" fontId="9" fillId="2" borderId="23" xfId="0" applyFont="1" applyFill="1" applyBorder="1" applyAlignment="1">
      <alignment horizontal="left" vertical="center"/>
    </xf>
    <xf numFmtId="0" fontId="0" fillId="2" borderId="7" xfId="0" applyFont="1" applyFill="1" applyBorder="1" applyAlignment="1">
      <alignment horizontal="center" vertical="center"/>
    </xf>
    <xf numFmtId="0" fontId="9" fillId="2" borderId="8" xfId="0" applyFont="1" applyFill="1" applyBorder="1" applyAlignment="1">
      <alignment vertical="top"/>
    </xf>
    <xf numFmtId="0" fontId="9" fillId="2" borderId="24" xfId="0" applyFont="1" applyFill="1" applyBorder="1" applyAlignment="1">
      <alignment vertical="center"/>
    </xf>
    <xf numFmtId="0" fontId="9" fillId="2" borderId="25" xfId="0" applyFont="1" applyFill="1" applyBorder="1" applyAlignment="1">
      <alignment horizontal="center" vertical="center"/>
    </xf>
    <xf numFmtId="0" fontId="9" fillId="2" borderId="26" xfId="0" applyFont="1" applyFill="1" applyBorder="1" applyAlignment="1">
      <alignment vertical="center"/>
    </xf>
    <xf numFmtId="0" fontId="9" fillId="2" borderId="24" xfId="0" applyFont="1" applyFill="1" applyBorder="1" applyAlignment="1">
      <alignment horizontal="left" vertical="center"/>
    </xf>
    <xf numFmtId="0" fontId="9" fillId="2" borderId="25" xfId="0" applyFont="1" applyFill="1" applyBorder="1" applyAlignment="1">
      <alignment vertical="center" wrapText="1"/>
    </xf>
    <xf numFmtId="0" fontId="9" fillId="2" borderId="24" xfId="0" applyFont="1" applyFill="1" applyBorder="1" applyAlignment="1">
      <alignment horizontal="left" vertical="center" wrapText="1"/>
    </xf>
    <xf numFmtId="0" fontId="9" fillId="2" borderId="25" xfId="0" applyFont="1" applyFill="1" applyBorder="1" applyAlignment="1">
      <alignment vertical="center"/>
    </xf>
    <xf numFmtId="0" fontId="9" fillId="2" borderId="27" xfId="0" applyFont="1" applyFill="1" applyBorder="1" applyAlignment="1">
      <alignment vertical="center"/>
    </xf>
    <xf numFmtId="0" fontId="0" fillId="2" borderId="27" xfId="0" applyFont="1" applyFill="1" applyBorder="1" applyAlignment="1">
      <alignment horizontal="center" vertical="center"/>
    </xf>
    <xf numFmtId="0" fontId="9" fillId="2" borderId="28" xfId="0" applyFont="1" applyFill="1" applyBorder="1" applyAlignment="1">
      <alignment vertical="center"/>
    </xf>
    <xf numFmtId="0" fontId="0" fillId="2" borderId="28" xfId="0" applyFont="1" applyFill="1" applyBorder="1" applyAlignment="1">
      <alignment vertical="center"/>
    </xf>
    <xf numFmtId="0" fontId="9"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9" fillId="2" borderId="0" xfId="0" applyFont="1" applyFill="1" applyBorder="1" applyAlignment="1">
      <alignment vertical="center"/>
    </xf>
    <xf numFmtId="0" fontId="9" fillId="2" borderId="25" xfId="0" applyFont="1" applyFill="1" applyBorder="1" applyAlignment="1">
      <alignment vertical="top"/>
    </xf>
    <xf numFmtId="0" fontId="9" fillId="2" borderId="30" xfId="0" applyFont="1" applyFill="1" applyBorder="1" applyAlignment="1">
      <alignment vertical="center"/>
    </xf>
    <xf numFmtId="0" fontId="0" fillId="2" borderId="30" xfId="0" applyFont="1" applyFill="1" applyBorder="1" applyAlignment="1">
      <alignment horizontal="center" vertical="center"/>
    </xf>
    <xf numFmtId="0" fontId="9" fillId="2" borderId="31" xfId="0" applyFont="1" applyFill="1" applyBorder="1" applyAlignment="1">
      <alignment vertical="center"/>
    </xf>
    <xf numFmtId="0" fontId="0" fillId="2" borderId="31" xfId="0" applyFont="1" applyFill="1" applyBorder="1" applyAlignment="1">
      <alignment vertical="center"/>
    </xf>
    <xf numFmtId="0" fontId="9" fillId="2" borderId="31"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9" fillId="2" borderId="26" xfId="0" applyFont="1" applyFill="1" applyBorder="1" applyAlignment="1">
      <alignment vertical="center" wrapText="1"/>
    </xf>
    <xf numFmtId="0" fontId="0" fillId="2" borderId="25" xfId="0" applyFont="1" applyFill="1" applyBorder="1" applyAlignment="1">
      <alignment vertical="center"/>
    </xf>
    <xf numFmtId="0" fontId="9" fillId="2" borderId="35" xfId="0" applyFont="1" applyFill="1" applyBorder="1" applyAlignment="1">
      <alignment horizontal="left" vertical="center"/>
    </xf>
    <xf numFmtId="0" fontId="9" fillId="2" borderId="36" xfId="0" applyFont="1" applyFill="1" applyBorder="1" applyAlignment="1">
      <alignment horizontal="left" vertical="center"/>
    </xf>
    <xf numFmtId="0" fontId="9" fillId="2" borderId="24" xfId="0" applyFont="1" applyFill="1" applyBorder="1" applyAlignment="1">
      <alignment vertical="top"/>
    </xf>
    <xf numFmtId="0" fontId="9" fillId="2" borderId="0" xfId="0" applyFont="1" applyFill="1" applyAlignment="1">
      <alignment vertical="top"/>
    </xf>
    <xf numFmtId="0" fontId="9" fillId="2" borderId="25" xfId="0" applyFont="1" applyFill="1" applyBorder="1" applyAlignment="1">
      <alignment horizontal="left" vertical="center"/>
    </xf>
    <xf numFmtId="0" fontId="9" fillId="2" borderId="28" xfId="0" applyFont="1" applyFill="1" applyBorder="1" applyAlignment="1">
      <alignment horizontal="left" vertical="center"/>
    </xf>
    <xf numFmtId="0" fontId="9" fillId="2" borderId="29" xfId="0" applyFont="1" applyFill="1" applyBorder="1" applyAlignment="1">
      <alignment horizontal="left" vertical="center"/>
    </xf>
    <xf numFmtId="0" fontId="9" fillId="2" borderId="38" xfId="0" applyFont="1" applyFill="1" applyBorder="1" applyAlignment="1">
      <alignment horizontal="left" vertical="center" shrinkToFit="1"/>
    </xf>
    <xf numFmtId="0" fontId="9" fillId="2" borderId="35" xfId="0" applyFont="1" applyFill="1" applyBorder="1" applyAlignment="1">
      <alignment vertical="center"/>
    </xf>
    <xf numFmtId="0" fontId="9" fillId="2" borderId="29" xfId="0" applyFont="1" applyFill="1" applyBorder="1" applyAlignment="1">
      <alignment vertical="center"/>
    </xf>
    <xf numFmtId="0" fontId="9" fillId="2" borderId="33" xfId="0" applyFont="1" applyFill="1" applyBorder="1" applyAlignment="1">
      <alignment horizontal="left" vertical="center" wrapText="1"/>
    </xf>
    <xf numFmtId="0" fontId="9" fillId="2" borderId="38" xfId="0" applyFont="1" applyFill="1" applyBorder="1" applyAlignment="1">
      <alignment horizontal="left" vertical="center"/>
    </xf>
    <xf numFmtId="0" fontId="9" fillId="2" borderId="31" xfId="0" applyFont="1" applyFill="1" applyBorder="1" applyAlignment="1">
      <alignment horizontal="left" vertical="center"/>
    </xf>
    <xf numFmtId="0" fontId="9" fillId="2" borderId="32" xfId="0" applyFont="1" applyFill="1" applyBorder="1" applyAlignment="1">
      <alignment horizontal="left" vertical="center"/>
    </xf>
    <xf numFmtId="0" fontId="9" fillId="2" borderId="38" xfId="0" applyFont="1" applyFill="1" applyBorder="1" applyAlignment="1">
      <alignment horizontal="left" vertical="center" wrapText="1"/>
    </xf>
    <xf numFmtId="0" fontId="0" fillId="2" borderId="34" xfId="0" applyFont="1" applyFill="1" applyBorder="1" applyAlignment="1">
      <alignment horizontal="center" vertical="center"/>
    </xf>
    <xf numFmtId="0" fontId="9" fillId="2" borderId="0" xfId="0" applyFont="1" applyFill="1" applyAlignment="1">
      <alignment vertical="center"/>
    </xf>
    <xf numFmtId="0" fontId="0" fillId="2" borderId="2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5" xfId="0" applyFont="1" applyFill="1" applyBorder="1" applyAlignment="1">
      <alignment horizontal="left" vertical="center"/>
    </xf>
    <xf numFmtId="0" fontId="0" fillId="2" borderId="36" xfId="0" applyFont="1" applyFill="1" applyBorder="1" applyAlignment="1">
      <alignment horizontal="left" vertical="center"/>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wrapText="1"/>
    </xf>
    <xf numFmtId="0" fontId="9" fillId="2" borderId="15" xfId="0" applyFont="1" applyFill="1" applyBorder="1" applyAlignment="1">
      <alignment vertical="center"/>
    </xf>
    <xf numFmtId="0" fontId="9" fillId="2" borderId="39" xfId="0" applyFont="1" applyFill="1" applyBorder="1" applyAlignment="1">
      <alignment vertical="center" wrapText="1"/>
    </xf>
    <xf numFmtId="0" fontId="0" fillId="2" borderId="40" xfId="0" applyFont="1" applyFill="1" applyBorder="1" applyAlignment="1">
      <alignment horizontal="center" vertical="center"/>
    </xf>
    <xf numFmtId="0" fontId="9" fillId="2" borderId="41" xfId="0" applyFont="1" applyFill="1" applyBorder="1" applyAlignment="1">
      <alignment vertical="center"/>
    </xf>
    <xf numFmtId="0" fontId="0" fillId="2" borderId="41" xfId="0" applyFont="1" applyFill="1" applyBorder="1" applyAlignment="1">
      <alignment horizontal="center" vertical="center"/>
    </xf>
    <xf numFmtId="0" fontId="9" fillId="2" borderId="41" xfId="0" applyFont="1" applyFill="1" applyBorder="1" applyAlignment="1">
      <alignment horizontal="left" vertical="center"/>
    </xf>
    <xf numFmtId="0" fontId="9" fillId="2" borderId="42" xfId="0" applyFont="1" applyFill="1" applyBorder="1" applyAlignment="1">
      <alignment horizontal="left"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9" fillId="2" borderId="13" xfId="0" applyFont="1" applyFill="1" applyBorder="1" applyAlignment="1">
      <alignment vertical="top"/>
    </xf>
    <xf numFmtId="0" fontId="9" fillId="2" borderId="37" xfId="0" applyFont="1" applyFill="1" applyBorder="1" applyAlignment="1">
      <alignment horizontal="left" vertical="center" shrinkToFit="1"/>
    </xf>
    <xf numFmtId="0" fontId="0" fillId="2" borderId="6" xfId="0" applyFont="1" applyFill="1" applyBorder="1" applyAlignment="1">
      <alignment horizontal="center" vertical="center"/>
    </xf>
    <xf numFmtId="0" fontId="0" fillId="2" borderId="22" xfId="0" applyFont="1" applyFill="1" applyBorder="1" applyAlignment="1">
      <alignment vertical="center"/>
    </xf>
    <xf numFmtId="0" fontId="0" fillId="2" borderId="22" xfId="0" applyFont="1" applyFill="1" applyBorder="1" applyAlignment="1">
      <alignment horizontal="left" vertical="center"/>
    </xf>
    <xf numFmtId="0" fontId="9" fillId="2" borderId="24" xfId="0" applyFont="1" applyFill="1" applyBorder="1" applyAlignment="1">
      <alignment vertical="center" wrapText="1"/>
    </xf>
    <xf numFmtId="0" fontId="0" fillId="2" borderId="8" xfId="0"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6" xfId="0" applyFill="1" applyBorder="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9" fillId="2" borderId="4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4" xfId="0" applyFont="1" applyFill="1" applyBorder="1" applyAlignment="1">
      <alignment horizontal="left" vertical="center"/>
    </xf>
    <xf numFmtId="0" fontId="0" fillId="2" borderId="14" xfId="0" applyFont="1" applyFill="1" applyBorder="1" applyAlignment="1">
      <alignment horizontal="left" vertical="center"/>
    </xf>
    <xf numFmtId="0" fontId="9" fillId="2" borderId="8" xfId="0" applyFont="1" applyFill="1" applyBorder="1" applyAlignment="1">
      <alignment vertical="center"/>
    </xf>
    <xf numFmtId="0" fontId="9" fillId="2" borderId="32" xfId="0" applyFont="1" applyFill="1" applyBorder="1" applyAlignment="1">
      <alignment vertical="top"/>
    </xf>
    <xf numFmtId="0" fontId="9" fillId="2" borderId="32" xfId="0" applyFont="1" applyFill="1" applyBorder="1" applyAlignment="1">
      <alignment vertical="center"/>
    </xf>
    <xf numFmtId="0" fontId="9" fillId="2" borderId="38" xfId="0" applyFont="1" applyFill="1" applyBorder="1" applyAlignment="1">
      <alignment vertical="center" wrapText="1"/>
    </xf>
    <xf numFmtId="0" fontId="10" fillId="2" borderId="31" xfId="0" applyFont="1" applyFill="1" applyBorder="1" applyAlignment="1">
      <alignment vertical="center"/>
    </xf>
    <xf numFmtId="0" fontId="10" fillId="2" borderId="32" xfId="0" applyFont="1" applyFill="1" applyBorder="1" applyAlignment="1">
      <alignment vertical="center"/>
    </xf>
    <xf numFmtId="0" fontId="9" fillId="2" borderId="38" xfId="0" applyFont="1" applyFill="1" applyBorder="1" applyAlignment="1">
      <alignment vertical="center" shrinkToFit="1"/>
    </xf>
    <xf numFmtId="0" fontId="9" fillId="2" borderId="16" xfId="0" applyFont="1" applyFill="1" applyBorder="1" applyAlignment="1">
      <alignment vertical="center" wrapText="1"/>
    </xf>
    <xf numFmtId="0" fontId="0" fillId="2" borderId="15" xfId="0" applyFont="1" applyFill="1" applyBorder="1" applyAlignment="1">
      <alignment vertical="center"/>
    </xf>
    <xf numFmtId="0" fontId="0" fillId="2" borderId="41" xfId="0" applyFont="1" applyFill="1" applyBorder="1" applyAlignment="1">
      <alignment vertical="center"/>
    </xf>
    <xf numFmtId="0" fontId="9" fillId="2" borderId="42" xfId="0" applyFont="1" applyFill="1" applyBorder="1" applyAlignment="1">
      <alignment vertical="center"/>
    </xf>
    <xf numFmtId="0" fontId="9" fillId="0" borderId="6" xfId="0" applyFont="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left" vertical="center" wrapText="1"/>
    </xf>
    <xf numFmtId="0" fontId="0" fillId="0" borderId="8" xfId="0" applyBorder="1" applyAlignment="1">
      <alignment vertical="center"/>
    </xf>
    <xf numFmtId="0" fontId="9" fillId="0" borderId="20" xfId="0" applyFont="1" applyBorder="1" applyAlignment="1">
      <alignment vertical="center" shrinkToFit="1"/>
    </xf>
    <xf numFmtId="0" fontId="0" fillId="0" borderId="21" xfId="0" applyBorder="1" applyAlignment="1">
      <alignment horizontal="center" vertical="center"/>
    </xf>
    <xf numFmtId="0" fontId="9" fillId="0" borderId="22" xfId="0" applyFont="1" applyBorder="1" applyAlignment="1">
      <alignment vertical="center"/>
    </xf>
    <xf numFmtId="0" fontId="9" fillId="0" borderId="22" xfId="0" applyFont="1" applyBorder="1" applyAlignment="1">
      <alignment horizontal="left" vertical="center" wrapText="1"/>
    </xf>
    <xf numFmtId="0" fontId="0" fillId="0" borderId="22" xfId="0" applyBorder="1" applyAlignment="1">
      <alignment horizontal="center" vertical="center"/>
    </xf>
    <xf numFmtId="0" fontId="9" fillId="0" borderId="22" xfId="0" applyFont="1" applyBorder="1" applyAlignment="1">
      <alignment horizontal="left" vertical="center"/>
    </xf>
    <xf numFmtId="0" fontId="9" fillId="0" borderId="23" xfId="0" applyFont="1" applyBorder="1" applyAlignment="1">
      <alignment vertical="center"/>
    </xf>
    <xf numFmtId="0" fontId="9" fillId="2" borderId="0" xfId="0" applyFont="1" applyFill="1" applyBorder="1" applyAlignment="1">
      <alignment horizontal="left" vertical="center" wrapText="1"/>
    </xf>
    <xf numFmtId="0" fontId="9" fillId="2" borderId="21" xfId="0" applyFont="1" applyFill="1" applyBorder="1" applyAlignment="1">
      <alignment vertical="center"/>
    </xf>
    <xf numFmtId="0" fontId="9" fillId="2" borderId="23" xfId="0" applyFont="1" applyFill="1" applyBorder="1" applyAlignment="1">
      <alignment vertical="top"/>
    </xf>
    <xf numFmtId="0" fontId="9" fillId="2" borderId="37" xfId="0" applyFont="1" applyFill="1" applyBorder="1" applyAlignment="1">
      <alignment vertical="center" shrinkToFit="1"/>
    </xf>
    <xf numFmtId="0" fontId="9" fillId="2" borderId="13" xfId="0" applyFont="1" applyFill="1" applyBorder="1" applyAlignment="1">
      <alignment vertical="center" wrapText="1"/>
    </xf>
    <xf numFmtId="0" fontId="9" fillId="2" borderId="20" xfId="0" applyFont="1" applyFill="1" applyBorder="1" applyAlignment="1">
      <alignment vertical="center" shrinkToFit="1"/>
    </xf>
    <xf numFmtId="0" fontId="9" fillId="2" borderId="23" xfId="0" applyFont="1" applyFill="1" applyBorder="1" applyAlignment="1">
      <alignment vertical="center"/>
    </xf>
    <xf numFmtId="0" fontId="0" fillId="2" borderId="0" xfId="0" applyFont="1" applyFill="1"/>
    <xf numFmtId="0" fontId="9" fillId="2" borderId="0" xfId="0" applyFont="1" applyFill="1"/>
    <xf numFmtId="0" fontId="9" fillId="2" borderId="0" xfId="0" applyFont="1" applyFill="1" applyAlignment="1">
      <alignment horizontal="center"/>
    </xf>
    <xf numFmtId="0" fontId="13"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10" fillId="2" borderId="0" xfId="0" applyFont="1" applyFill="1" applyAlignment="1">
      <alignment horizontal="left" vertical="center"/>
    </xf>
    <xf numFmtId="0" fontId="0" fillId="2" borderId="0" xfId="0" applyFill="1"/>
    <xf numFmtId="0" fontId="14" fillId="2" borderId="0" xfId="0" applyFont="1" applyFill="1" applyAlignment="1">
      <alignment horizontal="center" vertical="center"/>
    </xf>
    <xf numFmtId="0" fontId="14" fillId="2" borderId="0" xfId="0" applyFont="1" applyFill="1" applyAlignment="1">
      <alignment horizontal="left" vertical="center"/>
    </xf>
    <xf numFmtId="0" fontId="14" fillId="0" borderId="0" xfId="0" applyFont="1" applyAlignment="1">
      <alignment horizontal="left" vertical="center"/>
    </xf>
    <xf numFmtId="0" fontId="9" fillId="0" borderId="0" xfId="0" applyFont="1" applyAlignment="1">
      <alignment vertical="top"/>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center"/>
    </xf>
    <xf numFmtId="0" fontId="12" fillId="0" borderId="0" xfId="0" applyFont="1" applyAlignment="1">
      <alignment horizontal="left" vertical="top"/>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top"/>
    </xf>
    <xf numFmtId="0" fontId="12" fillId="0" borderId="44" xfId="0" applyFont="1" applyBorder="1" applyAlignment="1">
      <alignment horizontal="center" vertical="center"/>
    </xf>
    <xf numFmtId="0" fontId="12" fillId="0" borderId="5" xfId="0" applyFont="1" applyBorder="1" applyAlignment="1">
      <alignment horizontal="center" vertical="center"/>
    </xf>
    <xf numFmtId="0" fontId="12" fillId="0" borderId="43" xfId="0" applyFont="1" applyBorder="1" applyAlignment="1">
      <alignment horizontal="center" vertical="center"/>
    </xf>
    <xf numFmtId="0" fontId="12" fillId="0" borderId="0" xfId="0" applyFont="1" applyAlignment="1">
      <alignment horizontal="left" vertical="center"/>
    </xf>
    <xf numFmtId="0" fontId="12" fillId="0" borderId="7" xfId="0" applyFont="1" applyBorder="1" applyAlignment="1">
      <alignment horizontal="center" vertical="center"/>
    </xf>
    <xf numFmtId="0" fontId="12" fillId="0" borderId="8" xfId="0" applyFont="1" applyBorder="1" applyAlignment="1">
      <alignment horizontal="left" vertical="center"/>
    </xf>
    <xf numFmtId="0" fontId="12" fillId="0" borderId="1" xfId="0" applyFont="1" applyBorder="1" applyAlignment="1">
      <alignment horizontal="center"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Alignment="1">
      <alignment horizontal="center" vertical="center"/>
    </xf>
    <xf numFmtId="0" fontId="12" fillId="0" borderId="7" xfId="0" applyFont="1" applyBorder="1" applyAlignment="1">
      <alignment horizontal="left" vertical="center"/>
    </xf>
    <xf numFmtId="0" fontId="12" fillId="0" borderId="25" xfId="0" applyFont="1" applyBorder="1" applyAlignment="1">
      <alignment horizontal="left" vertical="center"/>
    </xf>
    <xf numFmtId="0" fontId="12" fillId="0" borderId="13" xfId="0" applyFont="1" applyBorder="1" applyAlignment="1">
      <alignment horizontal="center" vertical="center"/>
    </xf>
    <xf numFmtId="0" fontId="12" fillId="0" borderId="14" xfId="0" applyFont="1" applyBorder="1" applyAlignment="1">
      <alignment horizontal="left" vertical="center"/>
    </xf>
    <xf numFmtId="0" fontId="12" fillId="0" borderId="45" xfId="0" applyFont="1" applyBorder="1" applyAlignment="1">
      <alignment horizontal="center" vertical="center"/>
    </xf>
    <xf numFmtId="0" fontId="12" fillId="0" borderId="46" xfId="0" applyFont="1" applyBorder="1" applyAlignment="1">
      <alignment horizontal="left" vertical="center"/>
    </xf>
    <xf numFmtId="0" fontId="12" fillId="0" borderId="51" xfId="0" applyFont="1" applyBorder="1" applyAlignment="1">
      <alignment horizontal="center" vertical="center"/>
    </xf>
    <xf numFmtId="0" fontId="12" fillId="0" borderId="52" xfId="0" applyFont="1" applyBorder="1" applyAlignment="1">
      <alignment horizontal="left" vertical="center"/>
    </xf>
    <xf numFmtId="0" fontId="12" fillId="0" borderId="54" xfId="0" applyFont="1" applyBorder="1" applyAlignment="1">
      <alignment horizontal="left" vertical="top"/>
    </xf>
    <xf numFmtId="0" fontId="12" fillId="0" borderId="28" xfId="0" applyFont="1" applyBorder="1" applyAlignment="1">
      <alignment horizontal="left" vertical="top"/>
    </xf>
    <xf numFmtId="0" fontId="12" fillId="0" borderId="14" xfId="0" applyFont="1" applyBorder="1" applyAlignment="1">
      <alignment horizontal="left" vertical="top"/>
    </xf>
    <xf numFmtId="0" fontId="12" fillId="0" borderId="7" xfId="0" applyFont="1" applyBorder="1" applyAlignment="1">
      <alignment horizontal="left" vertical="top"/>
    </xf>
    <xf numFmtId="0" fontId="12" fillId="0" borderId="13" xfId="0" applyFont="1" applyBorder="1" applyAlignment="1">
      <alignment horizontal="left" vertical="top"/>
    </xf>
    <xf numFmtId="0" fontId="9" fillId="0" borderId="0" xfId="0" applyFont="1" applyAlignment="1">
      <alignment horizontal="right" vertical="center"/>
    </xf>
    <xf numFmtId="0" fontId="9" fillId="0" borderId="1" xfId="1" applyFont="1" applyBorder="1" applyAlignment="1">
      <alignment horizontal="center" vertical="center"/>
    </xf>
    <xf numFmtId="0" fontId="9" fillId="0" borderId="2" xfId="0" applyFont="1" applyBorder="1" applyAlignment="1">
      <alignment vertical="center"/>
    </xf>
    <xf numFmtId="0" fontId="9" fillId="0" borderId="0" xfId="1" applyFont="1" applyAlignment="1">
      <alignment horizontal="center" vertical="center"/>
    </xf>
    <xf numFmtId="0" fontId="16" fillId="0" borderId="2" xfId="0" applyFont="1" applyBorder="1" applyAlignment="1">
      <alignment vertical="center"/>
    </xf>
    <xf numFmtId="0" fontId="16" fillId="0" borderId="3" xfId="0" applyFont="1" applyBorder="1" applyAlignment="1">
      <alignment vertical="center"/>
    </xf>
    <xf numFmtId="0" fontId="9" fillId="0" borderId="0" xfId="0" applyFont="1"/>
    <xf numFmtId="0" fontId="9" fillId="0" borderId="7" xfId="0" applyFont="1" applyBorder="1" applyAlignment="1">
      <alignment horizontal="left" vertical="center"/>
    </xf>
    <xf numFmtId="0" fontId="9" fillId="0" borderId="7"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9" fillId="0" borderId="13" xfId="1" applyFont="1" applyBorder="1" applyAlignment="1">
      <alignment horizontal="center" vertical="center"/>
    </xf>
    <xf numFmtId="0" fontId="9" fillId="0" borderId="14"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9" fillId="0" borderId="0" xfId="0" applyFont="1" applyAlignment="1">
      <alignment vertical="center"/>
    </xf>
    <xf numFmtId="0" fontId="9" fillId="0" borderId="6" xfId="0" applyFont="1" applyBorder="1" applyAlignment="1">
      <alignment horizontal="left" vertical="center"/>
    </xf>
    <xf numFmtId="0" fontId="9" fillId="0" borderId="24" xfId="0" applyFont="1" applyBorder="1" applyAlignment="1">
      <alignment horizontal="left" vertical="center"/>
    </xf>
    <xf numFmtId="176" fontId="9" fillId="0" borderId="24" xfId="0" applyNumberFormat="1" applyFont="1" applyBorder="1" applyAlignment="1">
      <alignment horizontal="center" vertical="center"/>
    </xf>
    <xf numFmtId="0" fontId="18" fillId="0" borderId="0" xfId="0" applyFont="1" applyAlignment="1">
      <alignment horizontal="center" vertical="center"/>
    </xf>
    <xf numFmtId="0" fontId="9" fillId="0" borderId="25" xfId="0" applyFont="1" applyBorder="1" applyAlignment="1">
      <alignment vertical="center"/>
    </xf>
    <xf numFmtId="0" fontId="9" fillId="0" borderId="55"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24" xfId="0" applyFont="1" applyBorder="1" applyAlignment="1">
      <alignment vertical="center"/>
    </xf>
    <xf numFmtId="0" fontId="19" fillId="0" borderId="0" xfId="0" applyFont="1" applyAlignment="1">
      <alignment horizontal="center" vertical="center"/>
    </xf>
    <xf numFmtId="0" fontId="16" fillId="0" borderId="2" xfId="0" applyFont="1" applyBorder="1" applyAlignment="1">
      <alignment horizontal="left" vertical="center"/>
    </xf>
    <xf numFmtId="176" fontId="9" fillId="0" borderId="0" xfId="0" applyNumberFormat="1" applyFont="1" applyAlignment="1">
      <alignment vertical="center"/>
    </xf>
    <xf numFmtId="0" fontId="9" fillId="0" borderId="13" xfId="0" applyFont="1" applyBorder="1" applyAlignment="1">
      <alignment horizontal="left" vertical="center"/>
    </xf>
    <xf numFmtId="176" fontId="9" fillId="0" borderId="14" xfId="0" applyNumberFormat="1" applyFont="1" applyBorder="1" applyAlignment="1">
      <alignment vertical="center"/>
    </xf>
    <xf numFmtId="0" fontId="9" fillId="0" borderId="15" xfId="0" applyFont="1" applyBorder="1" applyAlignment="1">
      <alignment vertical="center"/>
    </xf>
    <xf numFmtId="0" fontId="9" fillId="0" borderId="0" xfId="0" applyFont="1" applyAlignment="1">
      <alignment horizontal="center" vertical="center" wrapText="1"/>
    </xf>
    <xf numFmtId="0" fontId="9" fillId="0" borderId="8" xfId="0" applyFont="1" applyBorder="1" applyAlignment="1">
      <alignment vertical="center"/>
    </xf>
    <xf numFmtId="0" fontId="17" fillId="0" borderId="25" xfId="0" applyFont="1" applyBorder="1" applyAlignment="1">
      <alignment vertical="center" shrinkToFit="1"/>
    </xf>
    <xf numFmtId="0" fontId="9" fillId="0" borderId="16" xfId="0" applyFont="1" applyBorder="1" applyAlignment="1">
      <alignment horizontal="center" vertical="center"/>
    </xf>
    <xf numFmtId="0" fontId="16" fillId="0" borderId="13" xfId="0" applyFont="1" applyBorder="1" applyAlignment="1">
      <alignment horizontal="left" vertical="center"/>
    </xf>
    <xf numFmtId="0" fontId="21" fillId="0" borderId="0" xfId="0" applyFont="1" applyAlignment="1">
      <alignment vertical="top"/>
    </xf>
    <xf numFmtId="0" fontId="9" fillId="0" borderId="14" xfId="0" applyFont="1" applyBorder="1"/>
    <xf numFmtId="0" fontId="9" fillId="0" borderId="7" xfId="0" applyFont="1" applyBorder="1"/>
    <xf numFmtId="0" fontId="9" fillId="0" borderId="0" xfId="0" applyFont="1" applyAlignment="1">
      <alignment horizontal="center"/>
    </xf>
    <xf numFmtId="0" fontId="9" fillId="0" borderId="0" xfId="1" applyFont="1" applyFill="1" applyAlignment="1">
      <alignment horizontal="left" vertical="center"/>
    </xf>
    <xf numFmtId="0" fontId="9" fillId="0" borderId="0" xfId="1" applyFont="1" applyFill="1" applyAlignment="1">
      <alignment horizontal="right" vertical="center"/>
    </xf>
    <xf numFmtId="0" fontId="9" fillId="0" borderId="1" xfId="1" applyFont="1" applyFill="1" applyBorder="1" applyAlignment="1">
      <alignment horizontal="left" vertical="center"/>
    </xf>
    <xf numFmtId="0" fontId="9" fillId="0" borderId="2" xfId="1" applyFont="1" applyFill="1" applyBorder="1" applyAlignment="1">
      <alignment horizontal="left" vertical="center"/>
    </xf>
    <xf numFmtId="0" fontId="9" fillId="0" borderId="2" xfId="1" applyFont="1" applyFill="1" applyBorder="1" applyAlignment="1">
      <alignment vertical="center"/>
    </xf>
    <xf numFmtId="0" fontId="9" fillId="0" borderId="3" xfId="1" applyFont="1" applyFill="1" applyBorder="1" applyAlignment="1">
      <alignment horizontal="left" vertical="center"/>
    </xf>
    <xf numFmtId="0" fontId="9" fillId="0" borderId="1" xfId="1" applyFont="1" applyFill="1" applyBorder="1"/>
    <xf numFmtId="0" fontId="9" fillId="0" borderId="3" xfId="1" applyFont="1" applyFill="1" applyBorder="1"/>
    <xf numFmtId="0" fontId="9" fillId="0" borderId="0" xfId="1" applyFont="1" applyFill="1"/>
    <xf numFmtId="0" fontId="9" fillId="0" borderId="0" xfId="1" applyFont="1" applyFill="1" applyBorder="1" applyAlignment="1">
      <alignment horizontal="left" vertical="center"/>
    </xf>
    <xf numFmtId="0" fontId="9" fillId="0" borderId="6" xfId="1" applyFont="1" applyFill="1" applyBorder="1" applyAlignment="1">
      <alignment horizontal="left" vertical="center"/>
    </xf>
    <xf numFmtId="0" fontId="9" fillId="0" borderId="7" xfId="1" applyFont="1" applyFill="1" applyBorder="1" applyAlignment="1">
      <alignment horizontal="left" vertical="center"/>
    </xf>
    <xf numFmtId="0" fontId="9" fillId="0" borderId="7" xfId="1" applyFont="1" applyFill="1" applyBorder="1" applyAlignment="1">
      <alignment horizontal="right" vertical="center"/>
    </xf>
    <xf numFmtId="0" fontId="9" fillId="0" borderId="8" xfId="1" applyFont="1" applyFill="1" applyBorder="1" applyAlignment="1">
      <alignment horizontal="left" vertical="center"/>
    </xf>
    <xf numFmtId="0" fontId="9" fillId="0" borderId="24" xfId="1" applyFont="1" applyFill="1" applyBorder="1" applyAlignment="1">
      <alignment horizontal="left" vertical="center"/>
    </xf>
    <xf numFmtId="0" fontId="9" fillId="0" borderId="25" xfId="1" applyFont="1" applyFill="1" applyBorder="1" applyAlignment="1">
      <alignment horizontal="left" vertical="center"/>
    </xf>
    <xf numFmtId="0" fontId="19" fillId="0" borderId="55"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3" xfId="1" applyFont="1" applyFill="1" applyBorder="1" applyAlignment="1">
      <alignment horizontal="left" vertical="center"/>
    </xf>
    <xf numFmtId="0" fontId="9" fillId="0" borderId="14" xfId="1" applyFont="1" applyFill="1" applyBorder="1" applyAlignment="1">
      <alignment horizontal="left" vertical="center"/>
    </xf>
    <xf numFmtId="0" fontId="9" fillId="0" borderId="15" xfId="1" applyFont="1" applyFill="1" applyBorder="1" applyAlignment="1">
      <alignment horizontal="left" vertical="center"/>
    </xf>
    <xf numFmtId="0" fontId="19" fillId="0" borderId="0" xfId="1" applyFont="1" applyFill="1" applyBorder="1" applyAlignment="1">
      <alignment horizontal="left" vertical="center" wrapText="1"/>
    </xf>
    <xf numFmtId="0" fontId="9" fillId="0" borderId="24"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0" xfId="1" applyFont="1" applyFill="1" applyBorder="1" applyAlignment="1">
      <alignment horizontal="left" vertical="top"/>
    </xf>
    <xf numFmtId="0" fontId="9" fillId="0" borderId="0" xfId="1" applyFont="1" applyFill="1" applyAlignment="1">
      <alignment horizontal="left" vertical="top"/>
    </xf>
    <xf numFmtId="0" fontId="19" fillId="0" borderId="0" xfId="1" applyFont="1" applyFill="1" applyBorder="1"/>
    <xf numFmtId="0" fontId="19" fillId="0" borderId="0" xfId="1" applyFont="1" applyFill="1"/>
    <xf numFmtId="0" fontId="19" fillId="0" borderId="0" xfId="1" applyFont="1" applyFill="1" applyBorder="1" applyAlignment="1">
      <alignment horizontal="left" vertical="center"/>
    </xf>
    <xf numFmtId="0" fontId="19" fillId="0" borderId="0" xfId="1" applyFont="1" applyFill="1" applyBorder="1" applyAlignment="1">
      <alignment horizontal="left"/>
    </xf>
    <xf numFmtId="0" fontId="19" fillId="0" borderId="0" xfId="1" applyFont="1" applyFill="1" applyAlignment="1">
      <alignment horizontal="left"/>
    </xf>
    <xf numFmtId="0" fontId="9" fillId="0" borderId="0" xfId="1" applyFont="1" applyFill="1" applyBorder="1" applyAlignment="1">
      <alignment horizontal="left"/>
    </xf>
    <xf numFmtId="0" fontId="9" fillId="0" borderId="0" xfId="1" applyFont="1" applyFill="1" applyBorder="1" applyAlignment="1">
      <alignment horizontal="center"/>
    </xf>
    <xf numFmtId="0" fontId="9" fillId="0" borderId="0" xfId="1" applyFont="1" applyFill="1" applyBorder="1"/>
    <xf numFmtId="0" fontId="9" fillId="0" borderId="0" xfId="1" applyFont="1" applyFill="1" applyAlignment="1">
      <alignment horizontal="left"/>
    </xf>
    <xf numFmtId="0" fontId="9" fillId="0" borderId="0" xfId="1" applyFont="1" applyFill="1" applyAlignment="1">
      <alignment horizontal="center"/>
    </xf>
    <xf numFmtId="0" fontId="25" fillId="0" borderId="0" xfId="2" applyFont="1" applyAlignment="1">
      <alignment vertical="center"/>
    </xf>
    <xf numFmtId="0" fontId="25" fillId="0" borderId="0" xfId="2" applyFont="1" applyFill="1" applyAlignment="1">
      <alignment vertical="center"/>
    </xf>
    <xf numFmtId="0" fontId="25" fillId="0" borderId="55" xfId="2" applyFont="1" applyBorder="1" applyAlignment="1">
      <alignment vertical="center"/>
    </xf>
    <xf numFmtId="0" fontId="25" fillId="0" borderId="0" xfId="2" applyFont="1" applyAlignment="1">
      <alignment horizontal="left" vertical="center"/>
    </xf>
    <xf numFmtId="0" fontId="26" fillId="0" borderId="0" xfId="2" applyFont="1" applyAlignment="1">
      <alignment vertical="center"/>
    </xf>
    <xf numFmtId="0" fontId="25" fillId="0" borderId="0" xfId="2" applyFont="1" applyAlignment="1">
      <alignment horizontal="right" vertical="center"/>
    </xf>
    <xf numFmtId="0" fontId="25" fillId="0" borderId="55" xfId="2" applyFont="1" applyBorder="1" applyAlignment="1">
      <alignment horizontal="left" vertical="center"/>
    </xf>
    <xf numFmtId="0" fontId="25" fillId="0" borderId="2" xfId="2" applyFont="1" applyBorder="1" applyAlignment="1">
      <alignment vertical="center"/>
    </xf>
    <xf numFmtId="0" fontId="25" fillId="0" borderId="3" xfId="2" applyFont="1" applyBorder="1" applyAlignment="1">
      <alignment vertical="center"/>
    </xf>
    <xf numFmtId="0" fontId="22" fillId="0" borderId="0" xfId="2"/>
    <xf numFmtId="177" fontId="25" fillId="0" borderId="0" xfId="2" applyNumberFormat="1" applyFont="1" applyAlignment="1">
      <alignment horizontal="right" vertical="center"/>
    </xf>
    <xf numFmtId="58" fontId="25" fillId="0" borderId="0" xfId="2" applyNumberFormat="1" applyFont="1" applyAlignment="1">
      <alignment vertical="center"/>
    </xf>
    <xf numFmtId="0" fontId="25" fillId="0" borderId="8" xfId="2" applyFont="1" applyFill="1" applyBorder="1" applyAlignment="1">
      <alignment horizontal="center" vertical="center"/>
    </xf>
    <xf numFmtId="0" fontId="25" fillId="0" borderId="0" xfId="2" applyFont="1" applyAlignment="1">
      <alignment horizontal="center" vertical="center"/>
    </xf>
    <xf numFmtId="0" fontId="25" fillId="0" borderId="3" xfId="2" applyFont="1" applyFill="1" applyBorder="1" applyAlignment="1">
      <alignment horizontal="center" vertical="center"/>
    </xf>
    <xf numFmtId="178" fontId="25" fillId="0" borderId="0" xfId="3" applyNumberFormat="1" applyFont="1" applyAlignment="1">
      <alignment horizontal="right" vertical="center"/>
    </xf>
    <xf numFmtId="10" fontId="25" fillId="0" borderId="0" xfId="4" applyNumberFormat="1" applyFont="1" applyAlignment="1">
      <alignment horizontal="center" vertical="center"/>
    </xf>
    <xf numFmtId="0" fontId="27" fillId="0" borderId="0" xfId="2" applyFont="1" applyAlignment="1">
      <alignment horizontal="left" vertical="center" wrapText="1"/>
    </xf>
    <xf numFmtId="0" fontId="28" fillId="0" borderId="0" xfId="2" applyFont="1" applyAlignment="1">
      <alignment horizontal="right"/>
    </xf>
    <xf numFmtId="0" fontId="28" fillId="0" borderId="0" xfId="2" applyFont="1" applyAlignment="1">
      <alignment horizontal="left"/>
    </xf>
    <xf numFmtId="0" fontId="28" fillId="0" borderId="0" xfId="2" applyFont="1"/>
    <xf numFmtId="0" fontId="29" fillId="0" borderId="0" xfId="2" applyFont="1" applyAlignment="1">
      <alignment vertical="center"/>
    </xf>
    <xf numFmtId="0" fontId="32" fillId="0" borderId="0" xfId="5" applyFont="1" applyFill="1" applyAlignment="1">
      <alignment vertical="center"/>
    </xf>
    <xf numFmtId="0" fontId="33" fillId="0" borderId="0" xfId="6" applyFont="1" applyFill="1" applyBorder="1" applyAlignment="1" applyProtection="1">
      <alignment horizontal="left" vertical="center"/>
    </xf>
    <xf numFmtId="0" fontId="15" fillId="0" borderId="0" xfId="6" applyFont="1" applyFill="1" applyBorder="1" applyAlignment="1" applyProtection="1">
      <alignment horizontal="left" vertical="center"/>
    </xf>
    <xf numFmtId="0" fontId="35" fillId="0" borderId="0" xfId="7" applyFont="1" applyFill="1">
      <alignment vertical="center"/>
    </xf>
    <xf numFmtId="0" fontId="32" fillId="0" borderId="0" xfId="5" applyFont="1">
      <alignment vertical="center"/>
    </xf>
    <xf numFmtId="0" fontId="37" fillId="0" borderId="0" xfId="6" applyFont="1" applyFill="1" applyAlignment="1" applyProtection="1">
      <alignment horizontal="center"/>
    </xf>
    <xf numFmtId="0" fontId="33" fillId="0" borderId="0" xfId="6" applyFont="1" applyFill="1" applyAlignment="1" applyProtection="1">
      <alignment horizontal="center" vertical="center"/>
    </xf>
    <xf numFmtId="0" fontId="32" fillId="0" borderId="0" xfId="5" applyFont="1" applyFill="1" applyAlignment="1">
      <alignment vertical="center" wrapText="1"/>
    </xf>
    <xf numFmtId="0" fontId="32" fillId="0" borderId="0" xfId="5" applyFont="1" applyFill="1">
      <alignment vertical="center"/>
    </xf>
    <xf numFmtId="0" fontId="35" fillId="0" borderId="0" xfId="7" applyFont="1" applyFill="1" applyProtection="1">
      <alignment vertical="center"/>
    </xf>
    <xf numFmtId="0" fontId="32" fillId="0" borderId="0" xfId="2" applyFont="1" applyFill="1"/>
    <xf numFmtId="0" fontId="38" fillId="0" borderId="0" xfId="6" applyFont="1" applyFill="1" applyAlignment="1" applyProtection="1">
      <alignment vertical="center"/>
    </xf>
    <xf numFmtId="0" fontId="39" fillId="0" borderId="0" xfId="6" applyFont="1" applyFill="1" applyAlignment="1" applyProtection="1">
      <alignment vertical="center"/>
    </xf>
    <xf numFmtId="0" fontId="40" fillId="0" borderId="0" xfId="7" applyFont="1" applyFill="1" applyProtection="1">
      <alignment vertical="center"/>
    </xf>
    <xf numFmtId="0" fontId="32" fillId="0" borderId="0" xfId="5" applyFont="1" applyAlignment="1">
      <alignment vertical="center"/>
    </xf>
    <xf numFmtId="0" fontId="39" fillId="2" borderId="6" xfId="6" applyFont="1" applyFill="1" applyBorder="1" applyAlignment="1" applyProtection="1">
      <alignment vertical="center" textRotation="255"/>
    </xf>
    <xf numFmtId="0" fontId="39" fillId="2" borderId="7" xfId="6" applyFont="1" applyFill="1" applyBorder="1" applyAlignment="1" applyProtection="1">
      <alignment vertical="center"/>
    </xf>
    <xf numFmtId="0" fontId="39" fillId="2" borderId="7" xfId="6" applyFont="1" applyFill="1" applyBorder="1" applyAlignment="1" applyProtection="1">
      <alignment horizontal="center" vertical="center"/>
    </xf>
    <xf numFmtId="0" fontId="39" fillId="2" borderId="8" xfId="6" applyFont="1" applyFill="1" applyBorder="1" applyAlignment="1" applyProtection="1">
      <alignment horizontal="center" vertical="center"/>
    </xf>
    <xf numFmtId="0" fontId="39" fillId="2" borderId="1" xfId="6" applyFont="1" applyFill="1" applyBorder="1" applyAlignment="1" applyProtection="1"/>
    <xf numFmtId="0" fontId="39" fillId="2" borderId="2" xfId="6" applyFont="1" applyFill="1" applyBorder="1" applyAlignment="1" applyProtection="1"/>
    <xf numFmtId="0" fontId="39" fillId="2" borderId="2" xfId="6" applyFont="1" applyFill="1" applyBorder="1" applyAlignment="1" applyProtection="1">
      <alignment horizontal="right"/>
    </xf>
    <xf numFmtId="0" fontId="39" fillId="3" borderId="2" xfId="6" applyFont="1" applyFill="1" applyBorder="1" applyAlignment="1" applyProtection="1">
      <alignment horizontal="center"/>
    </xf>
    <xf numFmtId="0" fontId="39" fillId="2" borderId="3" xfId="6" applyFont="1" applyFill="1" applyBorder="1" applyAlignment="1" applyProtection="1"/>
    <xf numFmtId="0" fontId="39" fillId="2" borderId="13" xfId="6" applyFont="1" applyFill="1" applyBorder="1" applyAlignment="1" applyProtection="1">
      <alignment vertical="center" textRotation="255"/>
    </xf>
    <xf numFmtId="0" fontId="39" fillId="2" borderId="14" xfId="6" applyFont="1" applyFill="1" applyBorder="1" applyAlignment="1" applyProtection="1">
      <alignment vertical="center"/>
    </xf>
    <xf numFmtId="0" fontId="39" fillId="2" borderId="14" xfId="6" applyFont="1" applyFill="1" applyBorder="1" applyAlignment="1" applyProtection="1">
      <alignment horizontal="center" vertical="center"/>
    </xf>
    <xf numFmtId="0" fontId="39" fillId="2" borderId="15" xfId="6" applyFont="1" applyFill="1" applyBorder="1" applyAlignment="1" applyProtection="1">
      <alignment horizontal="center" vertical="center"/>
    </xf>
    <xf numFmtId="0" fontId="39" fillId="2" borderId="2" xfId="6" applyFont="1" applyFill="1" applyBorder="1" applyAlignment="1" applyProtection="1">
      <alignment horizontal="center"/>
    </xf>
    <xf numFmtId="0" fontId="39" fillId="2" borderId="55" xfId="6" applyFont="1" applyFill="1" applyBorder="1" applyAlignment="1" applyProtection="1">
      <alignment horizontal="center"/>
    </xf>
    <xf numFmtId="0" fontId="39" fillId="2" borderId="3" xfId="6" applyFont="1" applyFill="1" applyBorder="1" applyAlignment="1" applyProtection="1">
      <alignment horizontal="center"/>
    </xf>
    <xf numFmtId="12" fontId="33" fillId="0" borderId="26" xfId="6" applyNumberFormat="1" applyFont="1" applyBorder="1" applyAlignment="1" applyProtection="1">
      <alignment horizontal="center" vertical="center"/>
    </xf>
    <xf numFmtId="180" fontId="15" fillId="3" borderId="8" xfId="8" applyNumberFormat="1" applyFont="1" applyFill="1" applyBorder="1" applyAlignment="1" applyProtection="1">
      <alignment vertical="center"/>
      <protection locked="0"/>
    </xf>
    <xf numFmtId="180" fontId="15" fillId="3" borderId="9" xfId="8" applyNumberFormat="1" applyFont="1" applyFill="1" applyBorder="1" applyAlignment="1" applyProtection="1">
      <alignment vertical="center"/>
      <protection locked="0"/>
    </xf>
    <xf numFmtId="2" fontId="15" fillId="0" borderId="56" xfId="8" applyNumberFormat="1" applyFont="1" applyFill="1" applyBorder="1" applyAlignment="1" applyProtection="1"/>
    <xf numFmtId="12" fontId="33" fillId="0" borderId="63" xfId="6" applyNumberFormat="1" applyFont="1" applyBorder="1" applyAlignment="1" applyProtection="1">
      <alignment horizontal="center" vertical="center"/>
    </xf>
    <xf numFmtId="180" fontId="15" fillId="3" borderId="62" xfId="8" applyNumberFormat="1" applyFont="1" applyFill="1" applyBorder="1" applyAlignment="1" applyProtection="1">
      <alignment vertical="center"/>
      <protection locked="0"/>
    </xf>
    <xf numFmtId="180" fontId="15" fillId="3" borderId="63" xfId="8" applyNumberFormat="1" applyFont="1" applyFill="1" applyBorder="1" applyAlignment="1" applyProtection="1">
      <alignment vertical="center"/>
      <protection locked="0"/>
    </xf>
    <xf numFmtId="0" fontId="33" fillId="0" borderId="63" xfId="6" applyNumberFormat="1" applyFont="1" applyBorder="1" applyAlignment="1" applyProtection="1">
      <alignment horizontal="center" vertical="center"/>
    </xf>
    <xf numFmtId="180" fontId="15" fillId="3" borderId="15" xfId="8" applyNumberFormat="1" applyFont="1" applyFill="1" applyBorder="1" applyAlignment="1" applyProtection="1">
      <alignment vertical="center"/>
      <protection locked="0"/>
    </xf>
    <xf numFmtId="180" fontId="15" fillId="3" borderId="16" xfId="8" applyNumberFormat="1" applyFont="1" applyFill="1" applyBorder="1" applyAlignment="1" applyProtection="1">
      <alignment vertical="center"/>
      <protection locked="0"/>
    </xf>
    <xf numFmtId="12" fontId="33" fillId="2" borderId="9" xfId="6" applyNumberFormat="1" applyFont="1" applyFill="1" applyBorder="1" applyAlignment="1" applyProtection="1">
      <alignment horizontal="center" vertical="center"/>
    </xf>
    <xf numFmtId="180" fontId="15" fillId="3" borderId="0" xfId="8" applyNumberFormat="1" applyFont="1" applyFill="1" applyBorder="1" applyAlignment="1" applyProtection="1">
      <alignment vertical="center"/>
      <protection locked="0"/>
    </xf>
    <xf numFmtId="180" fontId="15" fillId="3" borderId="26" xfId="8" applyNumberFormat="1" applyFont="1" applyFill="1" applyBorder="1" applyAlignment="1" applyProtection="1">
      <alignment vertical="center"/>
      <protection locked="0"/>
    </xf>
    <xf numFmtId="180" fontId="15" fillId="3" borderId="25" xfId="8" applyNumberFormat="1" applyFont="1" applyFill="1" applyBorder="1" applyAlignment="1" applyProtection="1">
      <alignment vertical="center"/>
      <protection locked="0"/>
    </xf>
    <xf numFmtId="180" fontId="15" fillId="3" borderId="69" xfId="8" applyNumberFormat="1" applyFont="1" applyFill="1" applyBorder="1" applyAlignment="1" applyProtection="1">
      <alignment vertical="center"/>
      <protection locked="0"/>
    </xf>
    <xf numFmtId="12" fontId="33" fillId="2" borderId="63" xfId="6" applyNumberFormat="1" applyFont="1" applyFill="1" applyBorder="1" applyAlignment="1" applyProtection="1">
      <alignment horizontal="center" vertical="center"/>
    </xf>
    <xf numFmtId="180" fontId="15" fillId="3" borderId="61" xfId="8" applyNumberFormat="1" applyFont="1" applyFill="1" applyBorder="1" applyAlignment="1" applyProtection="1">
      <alignment vertical="center"/>
      <protection locked="0"/>
    </xf>
    <xf numFmtId="0" fontId="33" fillId="0" borderId="74" xfId="6" applyNumberFormat="1" applyFont="1" applyBorder="1" applyAlignment="1" applyProtection="1">
      <alignment horizontal="center" vertical="center"/>
    </xf>
    <xf numFmtId="180" fontId="15" fillId="3" borderId="14" xfId="8" applyNumberFormat="1" applyFont="1" applyFill="1" applyBorder="1" applyAlignment="1" applyProtection="1">
      <alignment vertical="center"/>
      <protection locked="0"/>
    </xf>
    <xf numFmtId="0" fontId="33" fillId="0" borderId="6" xfId="6" applyFont="1" applyBorder="1" applyAlignment="1" applyProtection="1">
      <alignment horizontal="center" vertical="center" shrinkToFit="1"/>
    </xf>
    <xf numFmtId="0" fontId="33" fillId="0" borderId="9" xfId="6" applyNumberFormat="1" applyFont="1" applyBorder="1" applyAlignment="1" applyProtection="1">
      <alignment horizontal="center" vertical="center"/>
    </xf>
    <xf numFmtId="0" fontId="33" fillId="0" borderId="1" xfId="6" applyFont="1" applyBorder="1" applyAlignment="1" applyProtection="1">
      <alignment horizontal="center" vertical="center" textRotation="255"/>
    </xf>
    <xf numFmtId="0" fontId="33" fillId="0" borderId="2" xfId="6" applyFont="1" applyBorder="1" applyAlignment="1" applyProtection="1">
      <alignment horizontal="center" vertical="center"/>
    </xf>
    <xf numFmtId="0" fontId="39" fillId="0" borderId="2" xfId="6" applyFont="1" applyFill="1" applyBorder="1" applyAlignment="1" applyProtection="1">
      <alignment horizontal="left" vertical="center" wrapText="1"/>
    </xf>
    <xf numFmtId="0" fontId="33" fillId="0" borderId="3" xfId="6" applyNumberFormat="1" applyFont="1" applyFill="1" applyBorder="1" applyAlignment="1" applyProtection="1">
      <alignment horizontal="center" vertical="center"/>
    </xf>
    <xf numFmtId="180" fontId="15" fillId="0" borderId="3" xfId="8" applyNumberFormat="1" applyFont="1" applyFill="1" applyBorder="1" applyAlignment="1" applyProtection="1">
      <alignment vertical="center"/>
    </xf>
    <xf numFmtId="180" fontId="15" fillId="0" borderId="55" xfId="8" applyNumberFormat="1" applyFont="1" applyFill="1" applyBorder="1" applyAlignment="1" applyProtection="1">
      <alignment vertical="center"/>
    </xf>
    <xf numFmtId="180" fontId="32" fillId="0" borderId="55" xfId="9" applyNumberFormat="1" applyFont="1" applyFill="1" applyBorder="1" applyAlignment="1" applyProtection="1">
      <alignment vertical="center"/>
    </xf>
    <xf numFmtId="0" fontId="33" fillId="2" borderId="1" xfId="6" applyFont="1" applyFill="1" applyBorder="1" applyAlignment="1" applyProtection="1">
      <alignment horizontal="center" vertical="center" textRotation="255"/>
    </xf>
    <xf numFmtId="0" fontId="33" fillId="2" borderId="3" xfId="6" applyNumberFormat="1" applyFont="1" applyFill="1" applyBorder="1" applyAlignment="1" applyProtection="1">
      <alignment horizontal="center"/>
    </xf>
    <xf numFmtId="2" fontId="15" fillId="5" borderId="3" xfId="8" applyNumberFormat="1" applyFont="1" applyFill="1" applyBorder="1" applyAlignment="1" applyProtection="1"/>
    <xf numFmtId="12" fontId="33" fillId="4" borderId="3" xfId="8" applyNumberFormat="1" applyFont="1" applyFill="1" applyBorder="1" applyAlignment="1" applyProtection="1">
      <alignment horizontal="center"/>
      <protection locked="0"/>
    </xf>
    <xf numFmtId="180" fontId="32" fillId="0" borderId="56" xfId="9" applyNumberFormat="1" applyFont="1" applyFill="1" applyBorder="1" applyAlignment="1" applyProtection="1">
      <alignment vertical="center"/>
    </xf>
    <xf numFmtId="181" fontId="15" fillId="5" borderId="2" xfId="8" applyNumberFormat="1" applyFont="1" applyFill="1" applyBorder="1" applyAlignment="1" applyProtection="1"/>
    <xf numFmtId="49" fontId="15" fillId="0" borderId="24" xfId="6" applyNumberFormat="1" applyFont="1" applyFill="1" applyBorder="1" applyAlignment="1" applyProtection="1">
      <alignment horizontal="left" shrinkToFit="1"/>
    </xf>
    <xf numFmtId="49" fontId="15" fillId="0" borderId="0" xfId="6" applyNumberFormat="1" applyFont="1" applyFill="1" applyBorder="1" applyAlignment="1" applyProtection="1">
      <alignment horizontal="left" shrinkToFit="1"/>
    </xf>
    <xf numFmtId="182" fontId="32" fillId="5" borderId="9" xfId="9" applyNumberFormat="1" applyFont="1" applyFill="1" applyBorder="1" applyAlignment="1" applyProtection="1">
      <alignment vertical="center"/>
    </xf>
    <xf numFmtId="181" fontId="45" fillId="5" borderId="80" xfId="8" applyNumberFormat="1" applyFont="1" applyFill="1" applyBorder="1" applyAlignment="1" applyProtection="1">
      <alignment vertical="center"/>
    </xf>
    <xf numFmtId="49" fontId="15" fillId="0" borderId="0" xfId="6" quotePrefix="1" applyNumberFormat="1" applyFont="1" applyFill="1" applyBorder="1" applyAlignment="1" applyProtection="1">
      <alignment horizontal="left" shrinkToFit="1"/>
    </xf>
    <xf numFmtId="0" fontId="15" fillId="0" borderId="7" xfId="6" applyFont="1" applyFill="1" applyBorder="1" applyAlignment="1" applyProtection="1">
      <alignment vertical="top" wrapText="1"/>
    </xf>
    <xf numFmtId="0" fontId="32" fillId="0" borderId="7" xfId="5" applyFont="1" applyFill="1" applyBorder="1">
      <alignment vertical="center"/>
    </xf>
    <xf numFmtId="0" fontId="38" fillId="0" borderId="0" xfId="6" applyFont="1" applyFill="1" applyBorder="1" applyAlignment="1" applyProtection="1">
      <alignment vertical="center"/>
    </xf>
    <xf numFmtId="0" fontId="15" fillId="0" borderId="0" xfId="6" applyFont="1" applyFill="1" applyBorder="1" applyAlignment="1" applyProtection="1">
      <alignment vertical="top" wrapText="1"/>
    </xf>
    <xf numFmtId="0" fontId="32" fillId="0" borderId="0" xfId="5" applyFont="1" applyFill="1" applyBorder="1">
      <alignment vertical="center"/>
    </xf>
    <xf numFmtId="0" fontId="15" fillId="0" borderId="0" xfId="6" applyFont="1" applyFill="1" applyBorder="1" applyAlignment="1" applyProtection="1">
      <alignment horizontal="center" vertical="center" wrapText="1"/>
    </xf>
    <xf numFmtId="9" fontId="15" fillId="0" borderId="0" xfId="4" applyFont="1" applyFill="1" applyBorder="1" applyAlignment="1" applyProtection="1">
      <alignment horizontal="center" vertical="center" wrapText="1"/>
    </xf>
    <xf numFmtId="0" fontId="32" fillId="0" borderId="0" xfId="5" applyFont="1" applyAlignment="1"/>
    <xf numFmtId="0" fontId="32" fillId="2" borderId="0" xfId="5" applyFont="1" applyFill="1">
      <alignment vertical="center"/>
    </xf>
    <xf numFmtId="0" fontId="47" fillId="0" borderId="0" xfId="13" applyFont="1" applyAlignment="1">
      <alignment horizontal="left" vertical="center"/>
    </xf>
    <xf numFmtId="0" fontId="48" fillId="0" borderId="0" xfId="13" applyFont="1" applyAlignment="1">
      <alignment horizontal="center" vertical="center"/>
    </xf>
    <xf numFmtId="0" fontId="48" fillId="0" borderId="0" xfId="13" applyFont="1">
      <alignment vertical="center"/>
    </xf>
    <xf numFmtId="0" fontId="49" fillId="0" borderId="0" xfId="13" applyFont="1">
      <alignment vertical="center"/>
    </xf>
    <xf numFmtId="0" fontId="50" fillId="0" borderId="115" xfId="13" applyFont="1" applyBorder="1" applyAlignment="1">
      <alignment horizontal="center" vertical="center" shrinkToFit="1"/>
    </xf>
    <xf numFmtId="0" fontId="50" fillId="0" borderId="116" xfId="13" applyFont="1" applyBorder="1" applyAlignment="1">
      <alignment horizontal="center" vertical="center" shrinkToFit="1"/>
    </xf>
    <xf numFmtId="0" fontId="50" fillId="0" borderId="80" xfId="13" applyFont="1" applyBorder="1" applyAlignment="1">
      <alignment horizontal="center" vertical="center" shrinkToFit="1"/>
    </xf>
    <xf numFmtId="0" fontId="51" fillId="0" borderId="123" xfId="13" applyFont="1" applyBorder="1" applyAlignment="1">
      <alignment horizontal="center" vertical="center" shrinkToFit="1"/>
    </xf>
    <xf numFmtId="0" fontId="51" fillId="0" borderId="124" xfId="13" applyFont="1" applyBorder="1" applyAlignment="1">
      <alignment vertical="center" shrinkToFit="1"/>
    </xf>
    <xf numFmtId="0" fontId="51" fillId="0" borderId="16" xfId="13" applyFont="1" applyBorder="1" applyAlignment="1">
      <alignment horizontal="center" vertical="center" shrinkToFit="1"/>
    </xf>
    <xf numFmtId="0" fontId="51" fillId="0" borderId="126" xfId="13" applyFont="1" applyBorder="1" applyAlignment="1">
      <alignment vertical="center" shrinkToFit="1"/>
    </xf>
    <xf numFmtId="0" fontId="51" fillId="0" borderId="89" xfId="13" applyFont="1" applyBorder="1" applyAlignment="1">
      <alignment horizontal="left" vertical="center" wrapText="1" shrinkToFit="1"/>
    </xf>
    <xf numFmtId="0" fontId="51" fillId="0" borderId="55" xfId="13" applyFont="1" applyBorder="1" applyAlignment="1">
      <alignment horizontal="center" vertical="center" shrinkToFit="1"/>
    </xf>
    <xf numFmtId="0" fontId="51" fillId="0" borderId="90" xfId="13" applyFont="1" applyBorder="1" applyAlignment="1">
      <alignment horizontal="center" vertical="center" shrinkToFit="1"/>
    </xf>
    <xf numFmtId="0" fontId="51" fillId="0" borderId="127" xfId="13" applyFont="1" applyBorder="1" applyAlignment="1">
      <alignment horizontal="center" vertical="center" shrinkToFit="1"/>
    </xf>
    <xf numFmtId="0" fontId="51" fillId="0" borderId="9" xfId="13" applyFont="1" applyBorder="1" applyAlignment="1">
      <alignment horizontal="center" vertical="center" shrinkToFit="1"/>
    </xf>
    <xf numFmtId="0" fontId="51" fillId="0" borderId="127" xfId="13" applyFont="1" applyBorder="1" applyAlignment="1">
      <alignment horizontal="left" vertical="center" shrinkToFit="1"/>
    </xf>
    <xf numFmtId="0" fontId="51" fillId="0" borderId="129" xfId="13" applyFont="1" applyBorder="1" applyAlignment="1">
      <alignment horizontal="center" vertical="center" shrinkToFit="1"/>
    </xf>
    <xf numFmtId="0" fontId="51" fillId="0" borderId="130" xfId="13" applyFont="1" applyBorder="1" applyAlignment="1">
      <alignment horizontal="left" vertical="center" shrinkToFit="1"/>
    </xf>
    <xf numFmtId="0" fontId="51" fillId="0" borderId="126" xfId="13" applyFont="1" applyBorder="1" applyAlignment="1">
      <alignment horizontal="center" vertical="center" shrinkToFit="1"/>
    </xf>
    <xf numFmtId="0" fontId="51" fillId="0" borderId="90" xfId="13" applyFont="1" applyBorder="1" applyAlignment="1">
      <alignment vertical="center" shrinkToFit="1"/>
    </xf>
    <xf numFmtId="0" fontId="51" fillId="0" borderId="98" xfId="13" applyFont="1" applyBorder="1" applyAlignment="1">
      <alignment horizontal="center" vertical="center" shrinkToFit="1"/>
    </xf>
    <xf numFmtId="0" fontId="51" fillId="0" borderId="99" xfId="13" applyFont="1" applyBorder="1" applyAlignment="1">
      <alignment vertical="center" shrinkToFit="1"/>
    </xf>
    <xf numFmtId="0" fontId="51" fillId="0" borderId="101" xfId="13" applyFont="1" applyBorder="1" applyAlignment="1">
      <alignment horizontal="center" vertical="center" shrinkToFit="1"/>
    </xf>
    <xf numFmtId="0" fontId="51" fillId="0" borderId="102" xfId="13" applyFont="1" applyBorder="1" applyAlignment="1">
      <alignment vertical="center" shrinkToFit="1"/>
    </xf>
    <xf numFmtId="0" fontId="51" fillId="2" borderId="90" xfId="13" applyFont="1" applyFill="1" applyBorder="1" applyAlignment="1">
      <alignment horizontal="left" vertical="center" shrinkToFit="1"/>
    </xf>
    <xf numFmtId="0" fontId="51" fillId="0" borderId="104" xfId="13" applyFont="1" applyBorder="1" applyAlignment="1">
      <alignment horizontal="center" vertical="center" shrinkToFit="1"/>
    </xf>
    <xf numFmtId="0" fontId="51" fillId="0" borderId="131" xfId="13" applyFont="1" applyBorder="1" applyAlignment="1">
      <alignment vertical="center" shrinkToFit="1"/>
    </xf>
    <xf numFmtId="0" fontId="51" fillId="0" borderId="117" xfId="13" applyFont="1" applyBorder="1" applyAlignment="1">
      <alignment vertical="center" wrapText="1" shrinkToFit="1"/>
    </xf>
    <xf numFmtId="0" fontId="51" fillId="0" borderId="118" xfId="13" applyFont="1" applyBorder="1" applyAlignment="1">
      <alignment horizontal="center" vertical="center" shrinkToFit="1"/>
    </xf>
    <xf numFmtId="0" fontId="51" fillId="0" borderId="102" xfId="13" applyFont="1" applyBorder="1" applyAlignment="1">
      <alignment vertical="center" wrapText="1" shrinkToFit="1"/>
    </xf>
    <xf numFmtId="0" fontId="51" fillId="0" borderId="26" xfId="13" applyFont="1" applyBorder="1" applyAlignment="1">
      <alignment horizontal="center" vertical="center" shrinkToFit="1"/>
    </xf>
    <xf numFmtId="0" fontId="51" fillId="0" borderId="132" xfId="13" applyFont="1" applyBorder="1" applyAlignment="1">
      <alignment vertical="center" wrapText="1" shrinkToFit="1"/>
    </xf>
    <xf numFmtId="0" fontId="51" fillId="0" borderId="128" xfId="13" applyFont="1" applyBorder="1" applyAlignment="1">
      <alignment horizontal="left" vertical="center" wrapText="1" shrinkToFit="1"/>
    </xf>
    <xf numFmtId="0" fontId="49" fillId="0" borderId="24" xfId="13" applyFont="1" applyBorder="1">
      <alignment vertical="center"/>
    </xf>
    <xf numFmtId="0" fontId="51" fillId="0" borderId="90" xfId="13" applyFont="1" applyBorder="1" applyAlignment="1">
      <alignment horizontal="center" vertical="center" wrapText="1" shrinkToFit="1"/>
    </xf>
    <xf numFmtId="0" fontId="49" fillId="0" borderId="0" xfId="13" applyFont="1" applyAlignment="1">
      <alignment horizontal="center" vertical="center" shrinkToFit="1"/>
    </xf>
    <xf numFmtId="0" fontId="49" fillId="0" borderId="0" xfId="13" applyFont="1" applyAlignment="1">
      <alignment vertical="center" shrinkToFit="1"/>
    </xf>
    <xf numFmtId="0" fontId="51" fillId="4" borderId="118" xfId="13" applyFont="1" applyFill="1" applyBorder="1" applyAlignment="1">
      <alignment horizontal="center" vertical="center"/>
    </xf>
    <xf numFmtId="0" fontId="51" fillId="4" borderId="119" xfId="13" applyFont="1" applyFill="1" applyBorder="1" applyAlignment="1">
      <alignment horizontal="left" vertical="center"/>
    </xf>
    <xf numFmtId="0" fontId="51" fillId="4" borderId="92" xfId="13" applyFont="1" applyFill="1" applyBorder="1" applyAlignment="1">
      <alignment horizontal="center" vertical="center"/>
    </xf>
    <xf numFmtId="0" fontId="51" fillId="4" borderId="121" xfId="13" applyFont="1" applyFill="1" applyBorder="1" applyAlignment="1">
      <alignment horizontal="left" vertical="center"/>
    </xf>
    <xf numFmtId="0" fontId="51" fillId="0" borderId="105" xfId="13" applyFont="1" applyBorder="1" applyAlignment="1">
      <alignment vertical="center" wrapText="1" shrinkToFit="1"/>
    </xf>
    <xf numFmtId="0" fontId="49" fillId="0" borderId="133" xfId="13" applyFont="1" applyBorder="1">
      <alignment vertical="center"/>
    </xf>
    <xf numFmtId="0" fontId="51" fillId="0" borderId="120" xfId="13" applyFont="1" applyBorder="1" applyAlignment="1">
      <alignment horizontal="left" vertical="center" wrapText="1" shrinkToFit="1"/>
    </xf>
    <xf numFmtId="0" fontId="51" fillId="0" borderId="92" xfId="13" applyFont="1" applyBorder="1" applyAlignment="1">
      <alignment horizontal="center" vertical="center" shrinkToFit="1"/>
    </xf>
    <xf numFmtId="0" fontId="51" fillId="0" borderId="95" xfId="13" applyFont="1" applyBorder="1" applyAlignment="1">
      <alignment horizontal="left" vertical="center" wrapText="1" shrinkToFit="1"/>
    </xf>
    <xf numFmtId="0" fontId="15" fillId="2" borderId="0" xfId="14" applyFont="1" applyFill="1">
      <alignment vertical="center"/>
    </xf>
    <xf numFmtId="0" fontId="15" fillId="2" borderId="0" xfId="14" applyFill="1">
      <alignment vertical="center"/>
    </xf>
    <xf numFmtId="0" fontId="52" fillId="2" borderId="0" xfId="14" applyFont="1" applyFill="1" applyAlignment="1">
      <alignment horizontal="center" vertical="center"/>
    </xf>
    <xf numFmtId="0" fontId="15" fillId="2" borderId="9" xfId="14" applyFont="1" applyFill="1" applyBorder="1" applyAlignment="1">
      <alignment horizontal="center" vertical="center" shrinkToFit="1"/>
    </xf>
    <xf numFmtId="0" fontId="37" fillId="2" borderId="0" xfId="14" applyFont="1" applyFill="1">
      <alignment vertical="center"/>
    </xf>
    <xf numFmtId="0" fontId="15" fillId="2" borderId="55" xfId="14" applyFont="1" applyFill="1" applyBorder="1" applyAlignment="1">
      <alignment horizontal="center" vertical="center" shrinkToFit="1"/>
    </xf>
    <xf numFmtId="0" fontId="38" fillId="2" borderId="0" xfId="14" applyFont="1" applyFill="1">
      <alignment vertical="center"/>
    </xf>
    <xf numFmtId="0" fontId="52" fillId="2" borderId="0" xfId="14" applyFont="1" applyFill="1">
      <alignment vertical="center"/>
    </xf>
    <xf numFmtId="0" fontId="15" fillId="2" borderId="55" xfId="14" applyFill="1" applyBorder="1">
      <alignment vertical="center"/>
    </xf>
    <xf numFmtId="0" fontId="15" fillId="2" borderId="55" xfId="14" applyFill="1" applyBorder="1" applyAlignment="1">
      <alignment horizontal="center" vertical="center"/>
    </xf>
    <xf numFmtId="49" fontId="15" fillId="2" borderId="55" xfId="14" applyNumberFormat="1" applyFill="1" applyBorder="1" applyAlignment="1">
      <alignment horizontal="center" vertical="center"/>
    </xf>
    <xf numFmtId="0" fontId="15" fillId="2" borderId="55" xfId="14" applyFill="1" applyBorder="1" applyAlignment="1">
      <alignment horizontal="left" vertical="center" wrapText="1"/>
    </xf>
    <xf numFmtId="0" fontId="15" fillId="2" borderId="55" xfId="14" applyFill="1" applyBorder="1" applyAlignment="1">
      <alignment horizontal="center" vertical="center" shrinkToFit="1"/>
    </xf>
    <xf numFmtId="0" fontId="15" fillId="7" borderId="110" xfId="14" applyFont="1" applyFill="1" applyBorder="1" applyAlignment="1">
      <alignment horizontal="center" vertical="center" shrinkToFit="1"/>
    </xf>
    <xf numFmtId="0" fontId="42" fillId="7" borderId="111" xfId="14" applyFont="1" applyFill="1" applyBorder="1" applyAlignment="1">
      <alignment horizontal="right" vertical="top"/>
    </xf>
    <xf numFmtId="0" fontId="15" fillId="2" borderId="24" xfId="14" applyFont="1" applyFill="1" applyBorder="1" applyAlignment="1">
      <alignment horizontal="right" vertical="top"/>
    </xf>
    <xf numFmtId="9" fontId="0" fillId="7" borderId="114" xfId="15" quotePrefix="1" applyNumberFormat="1" applyFont="1" applyFill="1" applyBorder="1" applyAlignment="1">
      <alignment horizontal="center" vertical="center"/>
    </xf>
    <xf numFmtId="0" fontId="15" fillId="2" borderId="0" xfId="14" applyFill="1" applyBorder="1" applyAlignment="1">
      <alignment vertical="center" wrapText="1"/>
    </xf>
    <xf numFmtId="0" fontId="42" fillId="7" borderId="84" xfId="14" applyFont="1" applyFill="1" applyBorder="1" applyAlignment="1">
      <alignment horizontal="right" vertical="top"/>
    </xf>
    <xf numFmtId="9" fontId="0" fillId="7" borderId="114" xfId="15" quotePrefix="1" applyFont="1" applyFill="1" applyBorder="1" applyAlignment="1">
      <alignment horizontal="center" vertical="center"/>
    </xf>
    <xf numFmtId="0" fontId="42" fillId="2" borderId="55" xfId="14" applyFont="1" applyFill="1" applyBorder="1" applyAlignment="1">
      <alignment horizontal="left" vertical="center" wrapText="1"/>
    </xf>
    <xf numFmtId="0" fontId="42" fillId="7" borderId="93" xfId="14" applyFont="1" applyFill="1" applyBorder="1" applyAlignment="1">
      <alignment horizontal="right" vertical="top" wrapText="1"/>
    </xf>
    <xf numFmtId="0" fontId="15" fillId="2" borderId="24" xfId="14" applyFont="1" applyFill="1" applyBorder="1" applyAlignment="1">
      <alignment horizontal="right"/>
    </xf>
    <xf numFmtId="0" fontId="42" fillId="7" borderId="111" xfId="14" applyFont="1" applyFill="1" applyBorder="1" applyAlignment="1">
      <alignment horizontal="right" vertical="top" wrapText="1"/>
    </xf>
    <xf numFmtId="0" fontId="15" fillId="2" borderId="24" xfId="14" applyFont="1" applyFill="1" applyBorder="1" applyAlignment="1">
      <alignment horizontal="center" vertical="top"/>
    </xf>
    <xf numFmtId="0" fontId="15" fillId="2" borderId="24" xfId="14" applyFont="1" applyFill="1" applyBorder="1" applyAlignment="1">
      <alignment horizontal="center" vertical="center"/>
    </xf>
    <xf numFmtId="0" fontId="39" fillId="2" borderId="55" xfId="14" applyFont="1" applyFill="1" applyBorder="1" applyAlignment="1">
      <alignment horizontal="left" vertical="center" wrapText="1"/>
    </xf>
    <xf numFmtId="0" fontId="15" fillId="2" borderId="55" xfId="14" applyFill="1" applyBorder="1" applyAlignment="1">
      <alignment horizontal="right" vertical="center"/>
    </xf>
    <xf numFmtId="0" fontId="53" fillId="0" borderId="0" xfId="14" applyFont="1">
      <alignment vertical="center"/>
    </xf>
    <xf numFmtId="0" fontId="52" fillId="0" borderId="0" xfId="14" applyFont="1" applyBorder="1" applyAlignment="1">
      <alignment vertical="center"/>
    </xf>
    <xf numFmtId="0" fontId="15" fillId="0" borderId="0" xfId="14">
      <alignment vertical="center"/>
    </xf>
    <xf numFmtId="0" fontId="38" fillId="0" borderId="0" xfId="14" applyFont="1">
      <alignment vertical="center"/>
    </xf>
    <xf numFmtId="0" fontId="55" fillId="9" borderId="145" xfId="14" applyFont="1" applyFill="1" applyBorder="1" applyAlignment="1">
      <alignment horizontal="center" vertical="center" wrapText="1"/>
    </xf>
    <xf numFmtId="0" fontId="55" fillId="9" borderId="146" xfId="14" applyFont="1" applyFill="1" applyBorder="1" applyAlignment="1">
      <alignment horizontal="center" vertical="center" shrinkToFit="1"/>
    </xf>
    <xf numFmtId="0" fontId="55" fillId="9" borderId="146" xfId="14" applyFont="1" applyFill="1" applyBorder="1" applyAlignment="1">
      <alignment horizontal="center" vertical="center" wrapText="1"/>
    </xf>
    <xf numFmtId="0" fontId="56" fillId="9" borderId="146" xfId="14" applyFont="1" applyFill="1" applyBorder="1" applyAlignment="1">
      <alignment horizontal="center" vertical="center" wrapText="1"/>
    </xf>
    <xf numFmtId="0" fontId="55" fillId="9" borderId="147" xfId="14" applyFont="1" applyFill="1" applyBorder="1" applyAlignment="1">
      <alignment horizontal="center" vertical="center" wrapText="1"/>
    </xf>
    <xf numFmtId="0" fontId="15" fillId="0" borderId="106" xfId="14" applyBorder="1">
      <alignment vertical="center"/>
    </xf>
    <xf numFmtId="0" fontId="15" fillId="0" borderId="149" xfId="14" applyBorder="1">
      <alignment vertical="center"/>
    </xf>
    <xf numFmtId="0" fontId="15" fillId="8" borderId="16" xfId="14" applyFill="1" applyBorder="1" applyAlignment="1">
      <alignment horizontal="center" vertical="center"/>
    </xf>
    <xf numFmtId="0" fontId="15" fillId="0" borderId="16" xfId="14" applyBorder="1" applyAlignment="1">
      <alignment vertical="center" shrinkToFit="1"/>
    </xf>
    <xf numFmtId="183" fontId="15" fillId="0" borderId="16" xfId="14" applyNumberFormat="1" applyBorder="1" applyAlignment="1">
      <alignment vertical="center" shrinkToFit="1"/>
    </xf>
    <xf numFmtId="183" fontId="15" fillId="0" borderId="150" xfId="14" applyNumberFormat="1" applyBorder="1" applyAlignment="1">
      <alignment vertical="center" shrinkToFit="1"/>
    </xf>
    <xf numFmtId="0" fontId="15" fillId="0" borderId="150" xfId="14" applyBorder="1">
      <alignment vertical="center"/>
    </xf>
    <xf numFmtId="0" fontId="15" fillId="0" borderId="151" xfId="14" applyBorder="1">
      <alignment vertical="center"/>
    </xf>
    <xf numFmtId="0" fontId="15" fillId="0" borderId="86" xfId="14" applyBorder="1">
      <alignment vertical="center"/>
    </xf>
    <xf numFmtId="0" fontId="15" fillId="0" borderId="152" xfId="14" applyBorder="1">
      <alignment vertical="center"/>
    </xf>
    <xf numFmtId="0" fontId="15" fillId="8" borderId="26" xfId="14" applyFill="1" applyBorder="1" applyAlignment="1">
      <alignment horizontal="center" vertical="center"/>
    </xf>
    <xf numFmtId="0" fontId="15" fillId="0" borderId="26" xfId="14" applyBorder="1" applyAlignment="1">
      <alignment vertical="center" shrinkToFit="1"/>
    </xf>
    <xf numFmtId="183" fontId="15" fillId="0" borderId="26" xfId="14" applyNumberFormat="1" applyBorder="1" applyAlignment="1">
      <alignment vertical="center" shrinkToFit="1"/>
    </xf>
    <xf numFmtId="183" fontId="15" fillId="0" borderId="153" xfId="14" applyNumberFormat="1" applyBorder="1" applyAlignment="1">
      <alignment vertical="center" shrinkToFit="1"/>
    </xf>
    <xf numFmtId="0" fontId="15" fillId="0" borderId="153" xfId="14" applyBorder="1">
      <alignment vertical="center"/>
    </xf>
    <xf numFmtId="0" fontId="15" fillId="0" borderId="154" xfId="14" applyBorder="1">
      <alignment vertical="center"/>
    </xf>
    <xf numFmtId="0" fontId="15" fillId="0" borderId="108" xfId="14" applyBorder="1">
      <alignment vertical="center"/>
    </xf>
    <xf numFmtId="0" fontId="15" fillId="0" borderId="156" xfId="14" applyBorder="1">
      <alignment vertical="center"/>
    </xf>
    <xf numFmtId="0" fontId="15" fillId="8" borderId="9" xfId="14" applyFill="1" applyBorder="1" applyAlignment="1">
      <alignment horizontal="center" vertical="center"/>
    </xf>
    <xf numFmtId="0" fontId="15" fillId="0" borderId="9" xfId="14" applyBorder="1" applyAlignment="1">
      <alignment vertical="center" shrinkToFit="1"/>
    </xf>
    <xf numFmtId="183" fontId="15" fillId="0" borderId="9" xfId="14" applyNumberFormat="1" applyBorder="1" applyAlignment="1">
      <alignment vertical="center" shrinkToFit="1"/>
    </xf>
    <xf numFmtId="183" fontId="15" fillId="0" borderId="157" xfId="14" applyNumberFormat="1" applyBorder="1" applyAlignment="1">
      <alignment vertical="center" shrinkToFit="1"/>
    </xf>
    <xf numFmtId="0" fontId="15" fillId="0" borderId="157" xfId="14" applyBorder="1">
      <alignment vertical="center"/>
    </xf>
    <xf numFmtId="0" fontId="15" fillId="0" borderId="158" xfId="14" applyBorder="1">
      <alignment vertical="center"/>
    </xf>
    <xf numFmtId="0" fontId="15" fillId="0" borderId="82" xfId="14" applyBorder="1">
      <alignment vertical="center"/>
    </xf>
    <xf numFmtId="0" fontId="15" fillId="0" borderId="159" xfId="14" applyBorder="1">
      <alignment vertical="center"/>
    </xf>
    <xf numFmtId="0" fontId="15" fillId="8" borderId="112" xfId="14" applyFill="1" applyBorder="1" applyAlignment="1">
      <alignment horizontal="center" vertical="center"/>
    </xf>
    <xf numFmtId="0" fontId="15" fillId="0" borderId="112" xfId="14" applyBorder="1" applyAlignment="1">
      <alignment vertical="center" shrinkToFit="1"/>
    </xf>
    <xf numFmtId="183" fontId="15" fillId="0" borderId="112" xfId="14" applyNumberFormat="1" applyBorder="1" applyAlignment="1">
      <alignment vertical="center" shrinkToFit="1"/>
    </xf>
    <xf numFmtId="183" fontId="15" fillId="0" borderId="160" xfId="14" applyNumberFormat="1" applyBorder="1" applyAlignment="1">
      <alignment vertical="center" shrinkToFit="1"/>
    </xf>
    <xf numFmtId="0" fontId="15" fillId="0" borderId="160" xfId="14" applyBorder="1">
      <alignment vertical="center"/>
    </xf>
    <xf numFmtId="0" fontId="15" fillId="0" borderId="161" xfId="14" applyBorder="1">
      <alignment vertical="center"/>
    </xf>
    <xf numFmtId="0" fontId="15" fillId="0" borderId="84" xfId="14" applyBorder="1">
      <alignment vertical="center"/>
    </xf>
    <xf numFmtId="0" fontId="15" fillId="0" borderId="163" xfId="14" applyBorder="1">
      <alignment vertical="center"/>
    </xf>
    <xf numFmtId="0" fontId="15" fillId="8" borderId="94" xfId="14" applyFill="1" applyBorder="1" applyAlignment="1">
      <alignment horizontal="center" vertical="center"/>
    </xf>
    <xf numFmtId="0" fontId="15" fillId="0" borderId="94" xfId="14" applyBorder="1" applyAlignment="1">
      <alignment vertical="center" shrinkToFit="1"/>
    </xf>
    <xf numFmtId="183" fontId="15" fillId="0" borderId="94" xfId="14" applyNumberFormat="1" applyBorder="1" applyAlignment="1">
      <alignment vertical="center" shrinkToFit="1"/>
    </xf>
    <xf numFmtId="183" fontId="15" fillId="0" borderId="164" xfId="14" applyNumberFormat="1" applyBorder="1" applyAlignment="1">
      <alignment vertical="center" shrinkToFit="1"/>
    </xf>
    <xf numFmtId="0" fontId="15" fillId="0" borderId="164" xfId="14" applyBorder="1">
      <alignment vertical="center"/>
    </xf>
    <xf numFmtId="0" fontId="15" fillId="0" borderId="165" xfId="14" applyBorder="1">
      <alignment vertical="center"/>
    </xf>
    <xf numFmtId="0" fontId="15" fillId="8" borderId="97" xfId="14" applyFill="1" applyBorder="1" applyAlignment="1">
      <alignment horizontal="center" vertical="center"/>
    </xf>
    <xf numFmtId="0" fontId="15" fillId="0" borderId="88" xfId="14" applyBorder="1">
      <alignment vertical="center"/>
    </xf>
    <xf numFmtId="0" fontId="15" fillId="8" borderId="3" xfId="14" applyFill="1" applyBorder="1" applyAlignment="1">
      <alignment horizontal="center" vertical="center"/>
    </xf>
    <xf numFmtId="0" fontId="15" fillId="8" borderId="55" xfId="14" applyFill="1" applyBorder="1" applyAlignment="1">
      <alignment horizontal="center" vertical="center"/>
    </xf>
    <xf numFmtId="0" fontId="15" fillId="0" borderId="55" xfId="14" applyBorder="1" applyAlignment="1">
      <alignment vertical="center" shrinkToFit="1"/>
    </xf>
    <xf numFmtId="183" fontId="15" fillId="0" borderId="55" xfId="14" applyNumberFormat="1" applyBorder="1" applyAlignment="1">
      <alignment vertical="center" shrinkToFit="1"/>
    </xf>
    <xf numFmtId="183" fontId="15" fillId="0" borderId="166" xfId="14" applyNumberFormat="1" applyBorder="1" applyAlignment="1">
      <alignment vertical="center" shrinkToFit="1"/>
    </xf>
    <xf numFmtId="0" fontId="15" fillId="0" borderId="166" xfId="14" applyBorder="1">
      <alignment vertical="center"/>
    </xf>
    <xf numFmtId="0" fontId="15" fillId="0" borderId="167" xfId="14" applyBorder="1">
      <alignment vertical="center"/>
    </xf>
    <xf numFmtId="0" fontId="15" fillId="8" borderId="77" xfId="14" applyFill="1" applyBorder="1" applyAlignment="1">
      <alignment horizontal="center" vertical="center"/>
    </xf>
    <xf numFmtId="0" fontId="15" fillId="8" borderId="15" xfId="14" applyFill="1" applyBorder="1" applyAlignment="1">
      <alignment horizontal="center" vertical="center"/>
    </xf>
    <xf numFmtId="0" fontId="15" fillId="8" borderId="126" xfId="14" applyFill="1" applyBorder="1" applyAlignment="1">
      <alignment horizontal="center" vertical="center"/>
    </xf>
    <xf numFmtId="0" fontId="15" fillId="8" borderId="90" xfId="14" applyFill="1" applyBorder="1" applyAlignment="1">
      <alignment horizontal="center" vertical="center"/>
    </xf>
    <xf numFmtId="0" fontId="15" fillId="8" borderId="8" xfId="14" applyFill="1" applyBorder="1" applyAlignment="1">
      <alignment horizontal="center" vertical="center"/>
    </xf>
    <xf numFmtId="0" fontId="15" fillId="8" borderId="127" xfId="14" applyFill="1" applyBorder="1" applyAlignment="1">
      <alignment horizontal="center" vertical="center"/>
    </xf>
    <xf numFmtId="0" fontId="15" fillId="10" borderId="169" xfId="14" applyFill="1" applyBorder="1" applyAlignment="1">
      <alignment horizontal="center" vertical="center" shrinkToFit="1"/>
    </xf>
    <xf numFmtId="0" fontId="38" fillId="0" borderId="170" xfId="14" applyFont="1" applyBorder="1" applyAlignment="1">
      <alignment horizontal="center" vertical="center"/>
    </xf>
    <xf numFmtId="0" fontId="15" fillId="10" borderId="171" xfId="14" applyFill="1" applyBorder="1" applyAlignment="1">
      <alignment horizontal="center" vertical="center"/>
    </xf>
    <xf numFmtId="0" fontId="15" fillId="0" borderId="172" xfId="14" applyBorder="1" applyAlignment="1">
      <alignment horizontal="center" vertical="center"/>
    </xf>
    <xf numFmtId="0" fontId="15" fillId="10" borderId="170" xfId="14"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3" xfId="0" applyFont="1" applyFill="1" applyBorder="1" applyAlignment="1">
      <alignment horizontal="center" vertical="center"/>
    </xf>
    <xf numFmtId="0" fontId="0" fillId="2" borderId="34" xfId="0" applyFill="1" applyBorder="1" applyAlignment="1">
      <alignment horizontal="center" vertical="center"/>
    </xf>
    <xf numFmtId="0" fontId="0" fillId="2" borderId="24" xfId="0" applyFill="1" applyBorder="1" applyAlignment="1">
      <alignment horizontal="center" vertical="center"/>
    </xf>
    <xf numFmtId="0" fontId="0" fillId="2" borderId="27" xfId="0" applyFill="1" applyBorder="1" applyAlignment="1">
      <alignment horizontal="center" vertical="center"/>
    </xf>
    <xf numFmtId="0" fontId="9" fillId="2" borderId="35" xfId="0" applyFont="1" applyFill="1" applyBorder="1" applyAlignment="1">
      <alignment horizontal="left" vertical="center"/>
    </xf>
    <xf numFmtId="0" fontId="9" fillId="2" borderId="0" xfId="0" applyFont="1" applyFill="1" applyAlignment="1">
      <alignment horizontal="left" vertical="center"/>
    </xf>
    <xf numFmtId="0" fontId="9" fillId="2" borderId="28" xfId="0" applyFont="1" applyFill="1" applyBorder="1" applyAlignment="1">
      <alignment horizontal="left" vertical="center"/>
    </xf>
    <xf numFmtId="0" fontId="0" fillId="2" borderId="35" xfId="0" applyFill="1" applyBorder="1" applyAlignment="1">
      <alignment horizontal="center" vertical="center"/>
    </xf>
    <xf numFmtId="0" fontId="0" fillId="2" borderId="28" xfId="0" applyFill="1" applyBorder="1" applyAlignment="1">
      <alignment horizontal="center" vertical="center"/>
    </xf>
    <xf numFmtId="0" fontId="9" fillId="0" borderId="0" xfId="0" applyFont="1" applyAlignment="1">
      <alignment horizontal="center" vertical="center"/>
    </xf>
    <xf numFmtId="0" fontId="16" fillId="0" borderId="0" xfId="0" applyFont="1" applyAlignment="1">
      <alignment horizontal="left"/>
    </xf>
    <xf numFmtId="0" fontId="16" fillId="0" borderId="0" xfId="0" applyFont="1" applyAlignment="1">
      <alignment horizontal="justify"/>
    </xf>
    <xf numFmtId="0" fontId="16" fillId="0" borderId="0" xfId="0" applyFont="1" applyAlignment="1">
      <alignment vertical="top"/>
    </xf>
    <xf numFmtId="0" fontId="57" fillId="0" borderId="0" xfId="0" applyFont="1" applyAlignment="1">
      <alignment vertical="center"/>
    </xf>
    <xf numFmtId="0" fontId="16" fillId="0" borderId="55" xfId="0" applyFont="1" applyBorder="1" applyAlignment="1">
      <alignment horizontal="center" vertical="center"/>
    </xf>
    <xf numFmtId="0" fontId="16" fillId="0" borderId="1" xfId="0" applyFont="1" applyBorder="1" applyAlignment="1">
      <alignment horizontal="center" vertical="center"/>
    </xf>
    <xf numFmtId="0" fontId="16" fillId="0" borderId="55" xfId="0" applyFont="1" applyBorder="1" applyAlignment="1">
      <alignment horizontal="justify" vertical="center"/>
    </xf>
    <xf numFmtId="0" fontId="16" fillId="0" borderId="1" xfId="0" applyFont="1" applyBorder="1" applyAlignment="1">
      <alignment horizontal="justify" vertical="center"/>
    </xf>
    <xf numFmtId="0" fontId="16" fillId="0" borderId="55" xfId="0" applyFont="1" applyBorder="1" applyAlignment="1">
      <alignment horizontal="center" vertical="center" wrapText="1"/>
    </xf>
    <xf numFmtId="0" fontId="16" fillId="0" borderId="55"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77" xfId="0" applyFont="1" applyBorder="1" applyAlignment="1">
      <alignment horizontal="justify" vertical="top" wrapText="1"/>
    </xf>
    <xf numFmtId="0" fontId="16" fillId="0" borderId="55" xfId="0" applyFont="1" applyBorder="1" applyAlignment="1">
      <alignment horizontal="justify" vertical="top" wrapText="1"/>
    </xf>
    <xf numFmtId="0" fontId="16" fillId="0" borderId="1" xfId="0" applyFont="1" applyBorder="1" applyAlignment="1">
      <alignment horizontal="center" vertical="center" wrapText="1"/>
    </xf>
    <xf numFmtId="0" fontId="16" fillId="0" borderId="9" xfId="0" applyFont="1" applyBorder="1" applyAlignment="1">
      <alignment horizontal="justify" vertical="top" wrapText="1"/>
    </xf>
    <xf numFmtId="0" fontId="16" fillId="0" borderId="9" xfId="0" applyFont="1" applyBorder="1" applyAlignment="1">
      <alignment horizontal="center" vertical="center" wrapText="1"/>
    </xf>
    <xf numFmtId="0" fontId="16" fillId="0" borderId="178" xfId="0" applyFont="1" applyBorder="1" applyAlignment="1">
      <alignment horizontal="center" vertical="center" wrapText="1"/>
    </xf>
    <xf numFmtId="0" fontId="9" fillId="0" borderId="8" xfId="0" applyFont="1" applyBorder="1"/>
    <xf numFmtId="184" fontId="19" fillId="0" borderId="55" xfId="0" applyNumberFormat="1" applyFont="1" applyBorder="1" applyAlignment="1">
      <alignment horizontal="center" vertical="center" wrapText="1"/>
    </xf>
    <xf numFmtId="0" fontId="9" fillId="0" borderId="25" xfId="0" applyFont="1" applyBorder="1"/>
    <xf numFmtId="0" fontId="16" fillId="0" borderId="6" xfId="0" applyFont="1" applyBorder="1" applyAlignment="1">
      <alignment horizontal="justify" vertical="top" wrapText="1"/>
    </xf>
    <xf numFmtId="0" fontId="16" fillId="0" borderId="7" xfId="0" applyFont="1" applyBorder="1" applyAlignment="1">
      <alignment horizontal="justify" vertical="top" wrapText="1"/>
    </xf>
    <xf numFmtId="0" fontId="16" fillId="0" borderId="24" xfId="0" applyFont="1" applyBorder="1" applyAlignment="1">
      <alignment horizontal="left"/>
    </xf>
    <xf numFmtId="0" fontId="16" fillId="0" borderId="0" xfId="0" applyFont="1"/>
    <xf numFmtId="0" fontId="16" fillId="0" borderId="25" xfId="0" applyFont="1" applyBorder="1" applyAlignment="1">
      <alignment horizontal="justify" vertical="top" wrapText="1"/>
    </xf>
    <xf numFmtId="0" fontId="16" fillId="0" borderId="0" xfId="0" applyFont="1" applyAlignment="1">
      <alignment horizontal="justify" vertical="top" wrapText="1"/>
    </xf>
    <xf numFmtId="0" fontId="16" fillId="0" borderId="13" xfId="0" applyFont="1" applyBorder="1" applyAlignment="1">
      <alignment horizontal="left"/>
    </xf>
    <xf numFmtId="0" fontId="9" fillId="0" borderId="15" xfId="0" applyFont="1" applyBorder="1"/>
    <xf numFmtId="0" fontId="58" fillId="0" borderId="0" xfId="0" applyFont="1" applyAlignment="1">
      <alignment horizontal="left" vertical="center"/>
    </xf>
    <xf numFmtId="0" fontId="9" fillId="0" borderId="28" xfId="0" applyFont="1" applyBorder="1"/>
    <xf numFmtId="0" fontId="9" fillId="2" borderId="0" xfId="0" applyFont="1" applyFill="1" applyAlignment="1">
      <alignment horizontal="left" vertical="center"/>
    </xf>
    <xf numFmtId="0" fontId="0" fillId="2" borderId="0" xfId="0" applyFill="1" applyAlignment="1">
      <alignment horizontal="center" vertical="center"/>
    </xf>
    <xf numFmtId="0" fontId="9" fillId="2" borderId="0" xfId="0" applyFont="1" applyFill="1" applyAlignment="1">
      <alignment horizontal="left" vertical="center" wrapText="1"/>
    </xf>
    <xf numFmtId="0" fontId="9" fillId="0" borderId="0" xfId="0" applyFont="1" applyAlignment="1">
      <alignment horizontal="center" vertical="center"/>
    </xf>
    <xf numFmtId="0" fontId="9" fillId="0" borderId="7" xfId="0" applyFont="1" applyBorder="1" applyAlignment="1">
      <alignment horizontal="left" vertical="center"/>
    </xf>
    <xf numFmtId="0" fontId="9" fillId="0" borderId="14" xfId="0" applyFont="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center"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8"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0" xfId="0" applyFill="1" applyBorder="1" applyAlignment="1">
      <alignment horizontal="center" vertical="center"/>
    </xf>
    <xf numFmtId="0" fontId="9" fillId="2" borderId="0" xfId="0" applyFont="1" applyFill="1" applyBorder="1" applyAlignment="1">
      <alignment vertical="top"/>
    </xf>
    <xf numFmtId="0" fontId="14" fillId="2" borderId="35" xfId="0" applyFont="1" applyFill="1" applyBorder="1" applyAlignment="1">
      <alignment horizontal="center" vertical="center"/>
    </xf>
    <xf numFmtId="0" fontId="10" fillId="2" borderId="35" xfId="0" applyFont="1" applyFill="1" applyBorder="1" applyAlignment="1">
      <alignment vertical="center"/>
    </xf>
    <xf numFmtId="0" fontId="60" fillId="2" borderId="35" xfId="0" applyFont="1" applyFill="1" applyBorder="1" applyAlignment="1">
      <alignment vertical="center"/>
    </xf>
    <xf numFmtId="0" fontId="0" fillId="2" borderId="25" xfId="0" applyFill="1" applyBorder="1" applyAlignment="1">
      <alignment horizontal="left" vertical="center"/>
    </xf>
    <xf numFmtId="0" fontId="0" fillId="2" borderId="14" xfId="0" applyFill="1" applyBorder="1" applyAlignment="1">
      <alignment horizontal="left" vertical="center"/>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0" fontId="0" fillId="2" borderId="0" xfId="0" applyFill="1" applyBorder="1" applyAlignment="1">
      <alignment horizontal="left" vertical="center"/>
    </xf>
    <xf numFmtId="0" fontId="9" fillId="2" borderId="6" xfId="0" applyFont="1" applyFill="1" applyBorder="1"/>
    <xf numFmtId="0" fontId="9" fillId="2" borderId="8" xfId="0" applyFont="1" applyFill="1" applyBorder="1"/>
    <xf numFmtId="0" fontId="9" fillId="2" borderId="8" xfId="0" applyFont="1" applyFill="1" applyBorder="1" applyAlignment="1">
      <alignment wrapText="1"/>
    </xf>
    <xf numFmtId="0" fontId="9" fillId="2" borderId="7" xfId="0" applyFont="1" applyFill="1" applyBorder="1" applyAlignment="1">
      <alignment wrapText="1"/>
    </xf>
    <xf numFmtId="0" fontId="0" fillId="2" borderId="8" xfId="0" applyFill="1" applyBorder="1"/>
    <xf numFmtId="0" fontId="9" fillId="2" borderId="20" xfId="0" applyFont="1" applyFill="1" applyBorder="1" applyAlignment="1">
      <alignment vertical="center"/>
    </xf>
    <xf numFmtId="0" fontId="0" fillId="2" borderId="181" xfId="0" applyFill="1" applyBorder="1" applyAlignment="1">
      <alignment horizontal="center" vertical="center"/>
    </xf>
    <xf numFmtId="0" fontId="9" fillId="2" borderId="181" xfId="0" applyFont="1" applyFill="1" applyBorder="1" applyAlignment="1">
      <alignment vertical="center"/>
    </xf>
    <xf numFmtId="0" fontId="9" fillId="2" borderId="22" xfId="0" applyFont="1" applyFill="1" applyBorder="1" applyAlignment="1">
      <alignment vertical="center" wrapText="1"/>
    </xf>
    <xf numFmtId="0" fontId="0" fillId="2" borderId="22" xfId="0" applyFill="1" applyBorder="1" applyAlignment="1">
      <alignment vertical="center"/>
    </xf>
    <xf numFmtId="0" fontId="0" fillId="2" borderId="181" xfId="0" applyFill="1" applyBorder="1" applyAlignment="1">
      <alignment vertical="center"/>
    </xf>
    <xf numFmtId="0" fontId="9" fillId="2" borderId="29" xfId="0" applyFont="1" applyFill="1" applyBorder="1" applyAlignment="1">
      <alignment vertical="top"/>
    </xf>
    <xf numFmtId="0" fontId="0" fillId="2" borderId="15" xfId="0" applyFill="1" applyBorder="1" applyAlignment="1">
      <alignment vertical="center"/>
    </xf>
    <xf numFmtId="0" fontId="0" fillId="2" borderId="41" xfId="0" applyFill="1" applyBorder="1" applyAlignment="1">
      <alignment vertical="center"/>
    </xf>
    <xf numFmtId="0" fontId="9" fillId="2" borderId="14" xfId="0" applyFont="1" applyFill="1" applyBorder="1" applyAlignment="1">
      <alignment horizontal="left" vertical="center" wrapText="1"/>
    </xf>
    <xf numFmtId="0" fontId="49" fillId="0" borderId="7" xfId="13" applyFont="1" applyBorder="1" applyAlignment="1">
      <alignment horizontal="center" vertical="center" wrapText="1"/>
    </xf>
    <xf numFmtId="0" fontId="49" fillId="0" borderId="7" xfId="13" applyFont="1" applyBorder="1" applyAlignment="1">
      <alignment horizontal="center" vertical="center"/>
    </xf>
    <xf numFmtId="0" fontId="49" fillId="0" borderId="91" xfId="13" applyFont="1" applyBorder="1" applyAlignment="1">
      <alignment horizontal="left" vertical="center"/>
    </xf>
    <xf numFmtId="0" fontId="49" fillId="0" borderId="3" xfId="13" applyFont="1" applyBorder="1" applyAlignment="1">
      <alignment horizontal="left" vertical="center" wrapText="1"/>
    </xf>
    <xf numFmtId="0" fontId="49" fillId="0" borderId="55" xfId="13" applyFont="1" applyBorder="1" applyAlignment="1">
      <alignment horizontal="left" vertical="center" wrapText="1"/>
    </xf>
    <xf numFmtId="0" fontId="51" fillId="4" borderId="117" xfId="13" applyFont="1" applyFill="1" applyBorder="1" applyAlignment="1">
      <alignment horizontal="left" vertical="center"/>
    </xf>
    <xf numFmtId="0" fontId="51" fillId="4" borderId="120" xfId="13" applyFont="1" applyFill="1" applyBorder="1" applyAlignment="1">
      <alignment horizontal="left" vertical="center"/>
    </xf>
    <xf numFmtId="0" fontId="51" fillId="0" borderId="122" xfId="13" applyFont="1" applyBorder="1" applyAlignment="1">
      <alignment vertical="center" wrapText="1" shrinkToFit="1"/>
    </xf>
    <xf numFmtId="0" fontId="51" fillId="0" borderId="125" xfId="13" applyFont="1" applyBorder="1" applyAlignment="1">
      <alignment vertical="center" wrapText="1" shrinkToFit="1"/>
    </xf>
    <xf numFmtId="0" fontId="49" fillId="0" borderId="3" xfId="13" applyFont="1" applyBorder="1" applyAlignment="1">
      <alignment horizontal="center" vertical="center" wrapText="1"/>
    </xf>
    <xf numFmtId="0" fontId="49" fillId="0" borderId="55" xfId="13" applyFont="1" applyBorder="1" applyAlignment="1">
      <alignment horizontal="center" vertical="center"/>
    </xf>
    <xf numFmtId="0" fontId="49" fillId="0" borderId="3" xfId="13" applyFont="1" applyBorder="1" applyAlignment="1">
      <alignment horizontal="center" vertical="center"/>
    </xf>
    <xf numFmtId="0" fontId="49" fillId="8" borderId="14" xfId="13" applyFont="1" applyFill="1" applyBorder="1" applyAlignment="1">
      <alignment horizontal="center" vertical="center" wrapText="1"/>
    </xf>
    <xf numFmtId="0" fontId="49" fillId="8" borderId="15" xfId="13" applyFont="1" applyFill="1" applyBorder="1" applyAlignment="1">
      <alignment horizontal="center" vertical="center" wrapText="1"/>
    </xf>
    <xf numFmtId="0" fontId="49" fillId="8" borderId="8" xfId="13" applyFont="1" applyFill="1" applyBorder="1" applyAlignment="1">
      <alignment horizontal="center" vertical="center" wrapText="1"/>
    </xf>
    <xf numFmtId="0" fontId="49" fillId="8" borderId="9" xfId="13" applyFont="1" applyFill="1" applyBorder="1" applyAlignment="1">
      <alignment horizontal="center" vertical="center"/>
    </xf>
    <xf numFmtId="0" fontId="51" fillId="0" borderId="128" xfId="13" applyFont="1" applyBorder="1" applyAlignment="1">
      <alignment horizontal="left" vertical="center" wrapText="1" shrinkToFit="1"/>
    </xf>
    <xf numFmtId="0" fontId="51" fillId="0" borderId="125" xfId="13" applyFont="1" applyBorder="1" applyAlignment="1">
      <alignment horizontal="left" vertical="center" wrapText="1" shrinkToFit="1"/>
    </xf>
    <xf numFmtId="0" fontId="49" fillId="2" borderId="3" xfId="13" applyFont="1" applyFill="1" applyBorder="1" applyAlignment="1">
      <alignment horizontal="center" vertical="center" wrapText="1"/>
    </xf>
    <xf numFmtId="0" fontId="49" fillId="2" borderId="55" xfId="13" applyFont="1" applyFill="1" applyBorder="1" applyAlignment="1">
      <alignment horizontal="center" vertical="center" wrapText="1"/>
    </xf>
    <xf numFmtId="0" fontId="51" fillId="0" borderId="128" xfId="13" applyFont="1" applyBorder="1" applyAlignment="1">
      <alignment vertical="center" wrapText="1" shrinkToFit="1"/>
    </xf>
    <xf numFmtId="0" fontId="51" fillId="0" borderId="117" xfId="13" applyFont="1" applyBorder="1" applyAlignment="1">
      <alignment vertical="center" wrapText="1" shrinkToFit="1"/>
    </xf>
    <xf numFmtId="0" fontId="49" fillId="0" borderId="8" xfId="13" applyFont="1" applyBorder="1" applyAlignment="1">
      <alignment horizontal="center" vertical="center" wrapText="1"/>
    </xf>
    <xf numFmtId="0" fontId="49" fillId="0" borderId="0" xfId="13" applyFont="1" applyBorder="1" applyAlignment="1">
      <alignment horizontal="center" vertical="center" wrapText="1"/>
    </xf>
    <xf numFmtId="0" fontId="49" fillId="0" borderId="25" xfId="13" applyFont="1" applyBorder="1" applyAlignment="1">
      <alignment horizontal="center" vertical="center" wrapText="1"/>
    </xf>
    <xf numFmtId="0" fontId="49" fillId="0" borderId="14" xfId="13" applyFont="1" applyBorder="1" applyAlignment="1">
      <alignment horizontal="center" vertical="center" wrapText="1"/>
    </xf>
    <xf numFmtId="0" fontId="49" fillId="0" borderId="15" xfId="13" applyFont="1" applyBorder="1" applyAlignment="1">
      <alignment horizontal="center" vertical="center" wrapText="1"/>
    </xf>
    <xf numFmtId="0" fontId="49" fillId="0" borderId="55" xfId="13" applyFont="1" applyBorder="1" applyAlignment="1">
      <alignment horizontal="center" vertical="center" wrapText="1"/>
    </xf>
    <xf numFmtId="0" fontId="51" fillId="0" borderId="117" xfId="13" applyFont="1" applyBorder="1" applyAlignment="1">
      <alignment horizontal="left" vertical="center" wrapText="1" shrinkToFi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9" xfId="0" applyFont="1" applyFill="1" applyBorder="1" applyAlignment="1">
      <alignment horizontal="left" vertical="center"/>
    </xf>
    <xf numFmtId="0" fontId="9" fillId="2" borderId="16" xfId="0" applyFont="1" applyFill="1" applyBorder="1" applyAlignment="1">
      <alignment horizontal="left" vertical="center"/>
    </xf>
    <xf numFmtId="0" fontId="7" fillId="2" borderId="0" xfId="0" applyFont="1" applyFill="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9" fillId="2" borderId="33"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0" fillId="2" borderId="34" xfId="0" applyFill="1" applyBorder="1" applyAlignment="1">
      <alignment horizontal="center" vertical="center"/>
    </xf>
    <xf numFmtId="0" fontId="0" fillId="2" borderId="24" xfId="0" applyFill="1" applyBorder="1" applyAlignment="1">
      <alignment horizontal="center" vertical="center"/>
    </xf>
    <xf numFmtId="0" fontId="0" fillId="2" borderId="27" xfId="0" applyFill="1" applyBorder="1" applyAlignment="1">
      <alignment horizontal="center" vertical="center"/>
    </xf>
    <xf numFmtId="0" fontId="9" fillId="2" borderId="35" xfId="0" applyFont="1" applyFill="1" applyBorder="1" applyAlignment="1">
      <alignment horizontal="left" vertical="center"/>
    </xf>
    <xf numFmtId="0" fontId="9" fillId="2" borderId="0" xfId="0" applyFont="1" applyFill="1" applyAlignment="1">
      <alignment horizontal="left" vertical="center"/>
    </xf>
    <xf numFmtId="0" fontId="9" fillId="2" borderId="28" xfId="0" applyFont="1" applyFill="1" applyBorder="1" applyAlignment="1">
      <alignment horizontal="left" vertical="center"/>
    </xf>
    <xf numFmtId="0" fontId="0" fillId="2" borderId="35"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39" xfId="0" applyFont="1" applyFill="1" applyBorder="1" applyAlignment="1">
      <alignment horizontal="left" vertical="center" wrapText="1"/>
    </xf>
    <xf numFmtId="0" fontId="7" fillId="2" borderId="0" xfId="0" applyFont="1" applyFill="1" applyBorder="1" applyAlignment="1">
      <alignment horizontal="center" vertical="center"/>
    </xf>
    <xf numFmtId="0" fontId="0" fillId="2" borderId="1" xfId="0" applyFill="1" applyBorder="1" applyAlignment="1">
      <alignment horizontal="center" vertical="center"/>
    </xf>
    <xf numFmtId="0" fontId="0" fillId="2" borderId="55" xfId="0" applyFill="1" applyBorder="1" applyAlignment="1">
      <alignment horizontal="center" vertical="center"/>
    </xf>
    <xf numFmtId="0" fontId="9" fillId="2" borderId="55" xfId="0" applyFont="1" applyFill="1" applyBorder="1" applyAlignment="1">
      <alignment horizontal="left" vertical="center"/>
    </xf>
    <xf numFmtId="0" fontId="9" fillId="2" borderId="180" xfId="0" applyFont="1" applyFill="1" applyBorder="1" applyAlignment="1">
      <alignment horizontal="center" vertical="center"/>
    </xf>
    <xf numFmtId="0" fontId="9" fillId="2" borderId="179"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0" xfId="0" applyFont="1" applyFill="1" applyAlignment="1">
      <alignment horizontal="left" vertical="center" wrapText="1"/>
    </xf>
    <xf numFmtId="0" fontId="9" fillId="2" borderId="0" xfId="0" applyFont="1" applyFill="1" applyAlignment="1">
      <alignment vertical="center"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54" xfId="0" applyFont="1" applyBorder="1" applyAlignment="1">
      <alignment horizontal="center" vertical="top"/>
    </xf>
    <xf numFmtId="0" fontId="12" fillId="0" borderId="48" xfId="0" applyFont="1" applyBorder="1" applyAlignment="1">
      <alignment horizontal="left" vertical="top" wrapText="1"/>
    </xf>
    <xf numFmtId="0" fontId="12" fillId="0" borderId="49" xfId="0" applyFont="1" applyBorder="1" applyAlignment="1">
      <alignment horizontal="left" vertical="top" wrapText="1"/>
    </xf>
    <xf numFmtId="0" fontId="12" fillId="0" borderId="50" xfId="0" applyFont="1" applyBorder="1" applyAlignment="1">
      <alignment horizontal="left" vertical="top" wrapText="1"/>
    </xf>
    <xf numFmtId="0" fontId="12" fillId="0" borderId="24" xfId="0" applyFont="1" applyBorder="1" applyAlignment="1">
      <alignment horizontal="left" vertical="top" wrapText="1"/>
    </xf>
    <xf numFmtId="0" fontId="12" fillId="0" borderId="0" xfId="0" applyFont="1" applyAlignment="1">
      <alignment horizontal="left" vertical="top" wrapText="1"/>
    </xf>
    <xf numFmtId="0" fontId="12" fillId="0" borderId="25"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24" xfId="0" applyFont="1" applyBorder="1" applyAlignment="1">
      <alignment horizontal="left" vertical="center"/>
    </xf>
    <xf numFmtId="0" fontId="12" fillId="0" borderId="0" xfId="0" applyFont="1" applyAlignment="1">
      <alignment horizontal="left" vertical="center"/>
    </xf>
    <xf numFmtId="0" fontId="12" fillId="0" borderId="25"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6" fillId="0" borderId="9" xfId="0" applyFont="1"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16" fillId="0" borderId="5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78" xfId="0" applyFont="1" applyBorder="1" applyAlignment="1">
      <alignment horizontal="center" vertical="center" wrapText="1"/>
    </xf>
    <xf numFmtId="0" fontId="16" fillId="0" borderId="178" xfId="0" applyFont="1" applyBorder="1" applyAlignment="1">
      <alignment horizontal="center" vertical="center" shrinkToFit="1"/>
    </xf>
    <xf numFmtId="0" fontId="16" fillId="0" borderId="173" xfId="0" applyFont="1" applyBorder="1" applyAlignment="1">
      <alignment horizontal="center" vertical="center"/>
    </xf>
    <xf numFmtId="0" fontId="16" fillId="0" borderId="174" xfId="0" applyFont="1" applyBorder="1" applyAlignment="1">
      <alignment horizontal="center" vertical="center" wrapText="1"/>
    </xf>
    <xf numFmtId="0" fontId="16" fillId="0" borderId="175" xfId="0" applyFont="1" applyBorder="1" applyAlignment="1">
      <alignment horizontal="center" vertical="center" wrapText="1"/>
    </xf>
    <xf numFmtId="0" fontId="16" fillId="0" borderId="176" xfId="0" applyFont="1" applyBorder="1" applyAlignment="1">
      <alignment horizontal="center" vertical="center" wrapText="1"/>
    </xf>
    <xf numFmtId="0" fontId="25" fillId="0" borderId="1" xfId="2" applyFont="1" applyBorder="1" applyAlignment="1">
      <alignment horizontal="center" vertical="center"/>
    </xf>
    <xf numFmtId="0" fontId="25" fillId="0" borderId="2" xfId="2" applyFont="1" applyBorder="1" applyAlignment="1">
      <alignment horizontal="center" vertical="center"/>
    </xf>
    <xf numFmtId="0" fontId="25" fillId="0" borderId="3" xfId="2" applyFont="1" applyBorder="1" applyAlignment="1">
      <alignment horizontal="center" vertical="center"/>
    </xf>
    <xf numFmtId="0" fontId="25" fillId="3" borderId="1" xfId="2" applyFont="1" applyFill="1" applyBorder="1" applyAlignment="1">
      <alignment horizontal="center" vertical="center"/>
    </xf>
    <xf numFmtId="0" fontId="25" fillId="3" borderId="2" xfId="2" applyFont="1" applyFill="1" applyBorder="1" applyAlignment="1">
      <alignment horizontal="center" vertical="center"/>
    </xf>
    <xf numFmtId="0" fontId="25" fillId="3" borderId="3"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2" xfId="2" applyFont="1" applyFill="1" applyBorder="1" applyAlignment="1">
      <alignment horizontal="center" vertical="center"/>
    </xf>
    <xf numFmtId="0" fontId="25" fillId="0" borderId="3" xfId="2" applyFont="1" applyFill="1" applyBorder="1" applyAlignment="1">
      <alignment horizontal="center" vertical="center"/>
    </xf>
    <xf numFmtId="0" fontId="23" fillId="0" borderId="0" xfId="2" applyFont="1" applyAlignment="1">
      <alignment horizontal="center" vertical="center"/>
    </xf>
    <xf numFmtId="0" fontId="25" fillId="0" borderId="6" xfId="2" applyFont="1" applyBorder="1" applyAlignment="1">
      <alignment horizontal="left" vertical="center" wrapText="1"/>
    </xf>
    <xf numFmtId="0" fontId="25" fillId="0" borderId="7" xfId="2" applyFont="1" applyBorder="1" applyAlignment="1">
      <alignment horizontal="left" vertical="center"/>
    </xf>
    <xf numFmtId="0" fontId="25" fillId="0" borderId="8" xfId="2" applyFont="1" applyBorder="1" applyAlignment="1">
      <alignment horizontal="left" vertical="center"/>
    </xf>
    <xf numFmtId="0" fontId="25" fillId="0" borderId="24" xfId="2" applyFont="1" applyBorder="1" applyAlignment="1">
      <alignment horizontal="left" vertical="center" wrapText="1"/>
    </xf>
    <xf numFmtId="0" fontId="25" fillId="0" borderId="0" xfId="2" applyFont="1" applyBorder="1" applyAlignment="1">
      <alignment horizontal="left" vertical="center"/>
    </xf>
    <xf numFmtId="0" fontId="25" fillId="0" borderId="25" xfId="2" applyFont="1" applyBorder="1" applyAlignment="1">
      <alignment horizontal="left" vertical="center"/>
    </xf>
    <xf numFmtId="0" fontId="25" fillId="0" borderId="24" xfId="2" applyFont="1" applyBorder="1" applyAlignment="1">
      <alignment horizontal="left" vertical="center"/>
    </xf>
    <xf numFmtId="0" fontId="25" fillId="0" borderId="13" xfId="2" applyFont="1" applyBorder="1" applyAlignment="1">
      <alignment horizontal="left" vertical="center"/>
    </xf>
    <xf numFmtId="0" fontId="25" fillId="0" borderId="14" xfId="2" applyFont="1" applyBorder="1" applyAlignment="1">
      <alignment horizontal="left" vertical="center"/>
    </xf>
    <xf numFmtId="0" fontId="25" fillId="0" borderId="15" xfId="2" applyFont="1" applyBorder="1" applyAlignment="1">
      <alignment horizontal="left" vertical="center"/>
    </xf>
    <xf numFmtId="0" fontId="25" fillId="0" borderId="55" xfId="2" applyFont="1" applyBorder="1" applyAlignment="1">
      <alignment horizontal="center" vertical="center"/>
    </xf>
    <xf numFmtId="0" fontId="25" fillId="3" borderId="55" xfId="2" applyFont="1" applyFill="1" applyBorder="1" applyAlignment="1">
      <alignment horizontal="center" vertical="center"/>
    </xf>
    <xf numFmtId="0" fontId="25" fillId="3" borderId="55" xfId="2" applyFont="1" applyFill="1" applyBorder="1" applyAlignment="1">
      <alignment horizontal="left" vertical="center" indent="1"/>
    </xf>
    <xf numFmtId="0" fontId="25" fillId="3" borderId="9" xfId="2" applyFont="1" applyFill="1" applyBorder="1" applyAlignment="1">
      <alignment horizontal="left" vertical="center" indent="1"/>
    </xf>
    <xf numFmtId="0" fontId="25" fillId="0" borderId="1" xfId="2" applyFont="1" applyBorder="1" applyAlignment="1">
      <alignment horizontal="left" vertical="center" indent="1"/>
    </xf>
    <xf numFmtId="0" fontId="25" fillId="0" borderId="2" xfId="2" applyFont="1" applyBorder="1" applyAlignment="1">
      <alignment horizontal="left" vertical="center" indent="1"/>
    </xf>
    <xf numFmtId="0" fontId="25" fillId="0" borderId="3" xfId="2" applyFont="1" applyBorder="1" applyAlignment="1">
      <alignment horizontal="left" vertical="center" indent="1"/>
    </xf>
    <xf numFmtId="38" fontId="25" fillId="3" borderId="6" xfId="3" applyFont="1" applyFill="1" applyBorder="1" applyAlignment="1">
      <alignment horizontal="center" vertical="center"/>
    </xf>
    <xf numFmtId="38" fontId="25" fillId="3" borderId="7" xfId="3" applyFont="1" applyFill="1" applyBorder="1" applyAlignment="1">
      <alignment horizontal="center" vertical="center"/>
    </xf>
    <xf numFmtId="0" fontId="25" fillId="4" borderId="55" xfId="2" applyFont="1" applyFill="1" applyBorder="1" applyAlignment="1">
      <alignment horizontal="left" vertical="center" indent="1" shrinkToFit="1"/>
    </xf>
    <xf numFmtId="38" fontId="25" fillId="3" borderId="1" xfId="3" applyFont="1" applyFill="1" applyBorder="1" applyAlignment="1">
      <alignment horizontal="center" vertical="center"/>
    </xf>
    <xf numFmtId="38" fontId="25" fillId="3" borderId="2" xfId="3" applyFont="1" applyFill="1" applyBorder="1" applyAlignment="1">
      <alignment horizontal="center" vertical="center"/>
    </xf>
    <xf numFmtId="0" fontId="25" fillId="0" borderId="13" xfId="2" applyFont="1" applyBorder="1" applyAlignment="1">
      <alignment horizontal="left" vertical="center" indent="1"/>
    </xf>
    <xf numFmtId="0" fontId="25" fillId="0" borderId="14" xfId="2" applyFont="1" applyBorder="1" applyAlignment="1">
      <alignment horizontal="left" vertical="center" indent="1"/>
    </xf>
    <xf numFmtId="0" fontId="25" fillId="5" borderId="13" xfId="2" applyFont="1" applyFill="1" applyBorder="1" applyAlignment="1">
      <alignment horizontal="center" vertical="center"/>
    </xf>
    <xf numFmtId="0" fontId="25" fillId="5" borderId="14" xfId="2" applyFont="1" applyFill="1" applyBorder="1" applyAlignment="1">
      <alignment horizontal="center" vertical="center"/>
    </xf>
    <xf numFmtId="0" fontId="25" fillId="5" borderId="15" xfId="2" applyFont="1" applyFill="1" applyBorder="1" applyAlignment="1">
      <alignment horizontal="center" vertical="center"/>
    </xf>
    <xf numFmtId="0" fontId="25" fillId="4" borderId="1" xfId="2" applyFont="1" applyFill="1" applyBorder="1" applyAlignment="1">
      <alignment horizontal="center" vertical="center"/>
    </xf>
    <xf numFmtId="0" fontId="25" fillId="4" borderId="2" xfId="2" applyFont="1" applyFill="1" applyBorder="1" applyAlignment="1">
      <alignment horizontal="center" vertical="center"/>
    </xf>
    <xf numFmtId="0" fontId="25" fillId="4" borderId="3" xfId="2" applyFont="1" applyFill="1" applyBorder="1" applyAlignment="1">
      <alignment horizontal="center" vertical="center"/>
    </xf>
    <xf numFmtId="0" fontId="27" fillId="0" borderId="0" xfId="2" applyFont="1" applyFill="1" applyBorder="1" applyAlignment="1">
      <alignment horizontal="left" vertical="center" wrapText="1"/>
    </xf>
    <xf numFmtId="0" fontId="25" fillId="5" borderId="1" xfId="2" applyFont="1" applyFill="1" applyBorder="1" applyAlignment="1">
      <alignment horizontal="center" vertical="center"/>
    </xf>
    <xf numFmtId="0" fontId="25" fillId="5" borderId="2" xfId="2" applyFont="1" applyFill="1" applyBorder="1" applyAlignment="1">
      <alignment horizontal="center" vertical="center"/>
    </xf>
    <xf numFmtId="0" fontId="25" fillId="5" borderId="3" xfId="2" applyFont="1" applyFill="1" applyBorder="1" applyAlignment="1">
      <alignment horizontal="center" vertical="center"/>
    </xf>
    <xf numFmtId="0" fontId="27" fillId="0" borderId="0" xfId="2" applyFont="1" applyFill="1" applyBorder="1" applyAlignment="1">
      <alignment horizontal="left" vertical="center" wrapText="1" indent="1"/>
    </xf>
    <xf numFmtId="0" fontId="27" fillId="0" borderId="0" xfId="2" applyFont="1" applyFill="1" applyBorder="1" applyAlignment="1">
      <alignment horizontal="left" vertical="center" indent="1"/>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26" fillId="0" borderId="3" xfId="2" applyFont="1" applyBorder="1" applyAlignment="1">
      <alignment horizontal="center" vertical="center"/>
    </xf>
    <xf numFmtId="0" fontId="30" fillId="0" borderId="55" xfId="2" applyFont="1" applyBorder="1" applyAlignment="1">
      <alignment horizontal="center" vertical="center" wrapText="1"/>
    </xf>
    <xf numFmtId="0" fontId="25" fillId="0" borderId="24" xfId="2" applyFont="1" applyBorder="1" applyAlignment="1">
      <alignment horizontal="center" vertical="center"/>
    </xf>
    <xf numFmtId="0" fontId="25" fillId="0" borderId="25" xfId="2" applyFont="1" applyBorder="1" applyAlignment="1">
      <alignment horizontal="center" vertical="center"/>
    </xf>
    <xf numFmtId="0" fontId="25" fillId="0" borderId="55" xfId="2" applyFont="1" applyBorder="1" applyAlignment="1">
      <alignment horizontal="center" vertical="center" wrapText="1"/>
    </xf>
    <xf numFmtId="177" fontId="25" fillId="5" borderId="55" xfId="2" applyNumberFormat="1" applyFont="1" applyFill="1" applyBorder="1" applyAlignment="1">
      <alignment horizontal="center" vertical="center"/>
    </xf>
    <xf numFmtId="0" fontId="25" fillId="3" borderId="6" xfId="2" applyFont="1" applyFill="1" applyBorder="1" applyAlignment="1">
      <alignment horizontal="center" vertical="center"/>
    </xf>
    <xf numFmtId="0" fontId="25" fillId="3" borderId="7" xfId="2" applyFont="1" applyFill="1" applyBorder="1" applyAlignment="1">
      <alignment horizontal="center" vertical="center"/>
    </xf>
    <xf numFmtId="10" fontId="25" fillId="5" borderId="6" xfId="4" applyNumberFormat="1" applyFont="1" applyFill="1" applyBorder="1" applyAlignment="1">
      <alignment horizontal="center" vertical="center"/>
    </xf>
    <xf numFmtId="10" fontId="25" fillId="5" borderId="7" xfId="4" applyNumberFormat="1" applyFont="1" applyFill="1" applyBorder="1" applyAlignment="1">
      <alignment horizontal="center" vertical="center"/>
    </xf>
    <xf numFmtId="0" fontId="25" fillId="0" borderId="10" xfId="2" applyFont="1" applyFill="1" applyBorder="1" applyAlignment="1">
      <alignment horizontal="center" vertical="center"/>
    </xf>
    <xf numFmtId="0" fontId="25" fillId="0" borderId="11" xfId="2" applyFont="1" applyFill="1" applyBorder="1" applyAlignment="1">
      <alignment horizontal="center" vertical="center"/>
    </xf>
    <xf numFmtId="0" fontId="25" fillId="0" borderId="12" xfId="2" applyFont="1" applyFill="1" applyBorder="1" applyAlignment="1">
      <alignment horizontal="center" vertical="center"/>
    </xf>
    <xf numFmtId="0" fontId="25" fillId="5" borderId="6" xfId="2" applyFont="1" applyFill="1" applyBorder="1" applyAlignment="1">
      <alignment horizontal="center" vertical="center"/>
    </xf>
    <xf numFmtId="0" fontId="25" fillId="5" borderId="7" xfId="2" applyFont="1" applyFill="1" applyBorder="1" applyAlignment="1">
      <alignment horizontal="center" vertical="center"/>
    </xf>
    <xf numFmtId="0" fontId="25" fillId="5" borderId="55" xfId="2" applyFont="1" applyFill="1" applyBorder="1" applyAlignment="1">
      <alignment horizontal="center" vertical="center"/>
    </xf>
    <xf numFmtId="0" fontId="25" fillId="6" borderId="55" xfId="2" applyFont="1" applyFill="1" applyBorder="1" applyAlignment="1">
      <alignment horizontal="center" vertical="center"/>
    </xf>
    <xf numFmtId="0" fontId="28" fillId="0" borderId="24" xfId="2" applyFont="1" applyBorder="1" applyAlignment="1">
      <alignment horizontal="center" vertical="center" wrapText="1"/>
    </xf>
    <xf numFmtId="0" fontId="25" fillId="0" borderId="9" xfId="2" applyFont="1" applyBorder="1" applyAlignment="1">
      <alignment horizontal="center" vertical="center"/>
    </xf>
    <xf numFmtId="0" fontId="25" fillId="0" borderId="16" xfId="2" applyFont="1" applyBorder="1" applyAlignment="1">
      <alignment horizontal="center" vertical="center"/>
    </xf>
    <xf numFmtId="0" fontId="29" fillId="3" borderId="6" xfId="2" applyFont="1" applyFill="1" applyBorder="1" applyAlignment="1">
      <alignment horizontal="left" vertical="top"/>
    </xf>
    <xf numFmtId="0" fontId="29" fillId="3" borderId="7" xfId="2" applyFont="1" applyFill="1" applyBorder="1" applyAlignment="1">
      <alignment horizontal="left" vertical="top"/>
    </xf>
    <xf numFmtId="0" fontId="29" fillId="3" borderId="8" xfId="2" applyFont="1" applyFill="1" applyBorder="1" applyAlignment="1">
      <alignment horizontal="left" vertical="top"/>
    </xf>
    <xf numFmtId="0" fontId="27" fillId="3" borderId="13" xfId="2" applyFont="1" applyFill="1" applyBorder="1" applyAlignment="1">
      <alignment horizontal="left" vertical="top"/>
    </xf>
    <xf numFmtId="0" fontId="27" fillId="3" borderId="14" xfId="2" applyFont="1" applyFill="1" applyBorder="1" applyAlignment="1">
      <alignment horizontal="left" vertical="top"/>
    </xf>
    <xf numFmtId="0" fontId="27" fillId="3" borderId="15" xfId="2" applyFont="1" applyFill="1" applyBorder="1" applyAlignment="1">
      <alignment horizontal="left" vertical="top"/>
    </xf>
    <xf numFmtId="0" fontId="27" fillId="0" borderId="7" xfId="2" applyFont="1" applyBorder="1" applyAlignment="1">
      <alignment horizontal="left" vertical="center" wrapText="1" indent="1"/>
    </xf>
    <xf numFmtId="0" fontId="25" fillId="0" borderId="56" xfId="2" applyFont="1" applyFill="1" applyBorder="1" applyAlignment="1">
      <alignment horizontal="center" vertical="center"/>
    </xf>
    <xf numFmtId="0" fontId="31" fillId="0" borderId="0" xfId="2" applyFont="1" applyFill="1" applyBorder="1" applyAlignment="1">
      <alignment horizontal="left" vertical="center" wrapText="1" indent="1"/>
    </xf>
    <xf numFmtId="0" fontId="31" fillId="0" borderId="0" xfId="2" applyFont="1" applyFill="1" applyBorder="1" applyAlignment="1">
      <alignment horizontal="left" vertical="center" indent="1"/>
    </xf>
    <xf numFmtId="0" fontId="28" fillId="0" borderId="25" xfId="2" applyFont="1" applyBorder="1" applyAlignment="1">
      <alignment horizontal="center" vertical="center" wrapText="1"/>
    </xf>
    <xf numFmtId="0" fontId="39" fillId="0" borderId="9" xfId="6" applyFont="1" applyBorder="1" applyAlignment="1" applyProtection="1">
      <alignment horizontal="center" vertical="center" wrapText="1" readingOrder="1"/>
    </xf>
    <xf numFmtId="0" fontId="39" fillId="0" borderId="26" xfId="6" applyFont="1" applyBorder="1" applyAlignment="1" applyProtection="1">
      <alignment horizontal="center" vertical="center" readingOrder="1"/>
    </xf>
    <xf numFmtId="0" fontId="39" fillId="0" borderId="16" xfId="6" applyFont="1" applyBorder="1" applyAlignment="1" applyProtection="1">
      <alignment horizontal="center" vertical="center" readingOrder="1"/>
    </xf>
    <xf numFmtId="0" fontId="42" fillId="0" borderId="57" xfId="6" applyFont="1" applyBorder="1" applyAlignment="1" applyProtection="1">
      <alignment horizontal="left" vertical="center" wrapText="1"/>
    </xf>
    <xf numFmtId="0" fontId="42" fillId="0" borderId="58" xfId="6" applyFont="1" applyBorder="1" applyAlignment="1" applyProtection="1">
      <alignment horizontal="left" vertical="center" wrapText="1"/>
    </xf>
    <xf numFmtId="0" fontId="42" fillId="0" borderId="59" xfId="6" applyFont="1" applyBorder="1" applyAlignment="1" applyProtection="1">
      <alignment horizontal="left" vertical="center" wrapText="1"/>
    </xf>
    <xf numFmtId="0" fontId="42" fillId="0" borderId="60" xfId="6" applyFont="1" applyBorder="1" applyAlignment="1" applyProtection="1">
      <alignment horizontal="left" vertical="center" wrapText="1"/>
    </xf>
    <xf numFmtId="0" fontId="42" fillId="0" borderId="61" xfId="6" applyFont="1" applyBorder="1" applyAlignment="1" applyProtection="1">
      <alignment horizontal="left" vertical="center" wrapText="1"/>
    </xf>
    <xf numFmtId="0" fontId="42" fillId="0" borderId="62" xfId="6" applyFont="1" applyBorder="1" applyAlignment="1" applyProtection="1">
      <alignment horizontal="left" vertical="center" wrapText="1"/>
    </xf>
    <xf numFmtId="0" fontId="42" fillId="0" borderId="64" xfId="6" applyFont="1" applyBorder="1" applyAlignment="1" applyProtection="1">
      <alignment horizontal="left" vertical="center" wrapText="1"/>
    </xf>
    <xf numFmtId="0" fontId="42" fillId="0" borderId="65" xfId="6" applyFont="1" applyBorder="1" applyAlignment="1" applyProtection="1">
      <alignment horizontal="left" vertical="center" wrapText="1"/>
    </xf>
    <xf numFmtId="0" fontId="42" fillId="0" borderId="66" xfId="6" applyFont="1" applyBorder="1" applyAlignment="1" applyProtection="1">
      <alignment horizontal="left" vertical="center" wrapText="1"/>
    </xf>
    <xf numFmtId="0" fontId="36" fillId="0" borderId="0" xfId="6" applyFont="1" applyFill="1" applyAlignment="1" applyProtection="1">
      <alignment horizontal="center" vertical="center"/>
    </xf>
    <xf numFmtId="0" fontId="32" fillId="0" borderId="0" xfId="5" applyFont="1" applyFill="1" applyAlignment="1">
      <alignment horizontal="left" vertical="center" wrapText="1"/>
    </xf>
    <xf numFmtId="0" fontId="39" fillId="2" borderId="9" xfId="6" applyFont="1" applyFill="1" applyBorder="1" applyAlignment="1" applyProtection="1">
      <alignment horizontal="center" vertical="center" shrinkToFit="1"/>
    </xf>
    <xf numFmtId="0" fontId="40" fillId="2" borderId="16" xfId="7" applyFont="1" applyFill="1" applyBorder="1" applyAlignment="1" applyProtection="1">
      <alignment vertical="center" shrinkToFit="1"/>
    </xf>
    <xf numFmtId="179" fontId="39" fillId="5" borderId="1" xfId="6" applyNumberFormat="1" applyFont="1" applyFill="1" applyBorder="1" applyAlignment="1" applyProtection="1">
      <alignment horizontal="center"/>
    </xf>
    <xf numFmtId="179" fontId="39" fillId="5" borderId="2" xfId="6" applyNumberFormat="1" applyFont="1" applyFill="1" applyBorder="1" applyAlignment="1" applyProtection="1">
      <alignment horizontal="center"/>
    </xf>
    <xf numFmtId="179" fontId="39" fillId="5" borderId="3" xfId="6" applyNumberFormat="1" applyFont="1" applyFill="1" applyBorder="1" applyAlignment="1" applyProtection="1">
      <alignment horizontal="center"/>
    </xf>
    <xf numFmtId="0" fontId="39" fillId="2" borderId="9" xfId="6" applyFont="1" applyFill="1" applyBorder="1" applyAlignment="1" applyProtection="1">
      <alignment horizontal="center" vertical="center" wrapText="1"/>
    </xf>
    <xf numFmtId="0" fontId="39" fillId="2" borderId="16" xfId="6" applyFont="1" applyFill="1" applyBorder="1" applyAlignment="1" applyProtection="1">
      <alignment horizontal="center" vertical="center" wrapText="1"/>
    </xf>
    <xf numFmtId="0" fontId="33" fillId="0" borderId="67" xfId="6" applyFont="1" applyBorder="1" applyAlignment="1" applyProtection="1">
      <alignment horizontal="center" vertical="center" shrinkToFit="1"/>
    </xf>
    <xf numFmtId="0" fontId="33" fillId="0" borderId="70" xfId="6" applyFont="1" applyBorder="1" applyAlignment="1" applyProtection="1">
      <alignment horizontal="center" vertical="center" shrinkToFit="1"/>
    </xf>
    <xf numFmtId="0" fontId="33" fillId="0" borderId="72" xfId="6" applyFont="1" applyBorder="1" applyAlignment="1" applyProtection="1">
      <alignment horizontal="center" vertical="center" shrinkToFit="1"/>
    </xf>
    <xf numFmtId="0" fontId="39" fillId="0" borderId="68" xfId="6" applyFont="1" applyBorder="1" applyAlignment="1" applyProtection="1">
      <alignment horizontal="left" vertical="center"/>
    </xf>
    <xf numFmtId="0" fontId="39" fillId="0" borderId="59" xfId="6" applyFont="1" applyBorder="1" applyAlignment="1" applyProtection="1">
      <alignment horizontal="left" vertical="center"/>
    </xf>
    <xf numFmtId="0" fontId="42" fillId="0" borderId="71" xfId="6" applyFont="1" applyBorder="1" applyAlignment="1" applyProtection="1">
      <alignment horizontal="left" vertical="center" wrapText="1" shrinkToFit="1"/>
    </xf>
    <xf numFmtId="0" fontId="42" fillId="0" borderId="62" xfId="6" applyFont="1" applyBorder="1" applyAlignment="1" applyProtection="1">
      <alignment horizontal="left" vertical="center" wrapText="1" shrinkToFit="1"/>
    </xf>
    <xf numFmtId="0" fontId="42" fillId="0" borderId="73" xfId="6" applyFont="1" applyBorder="1" applyAlignment="1" applyProtection="1">
      <alignment horizontal="left" vertical="center" wrapText="1" shrinkToFit="1"/>
    </xf>
    <xf numFmtId="0" fontId="42" fillId="0" borderId="66" xfId="6" applyFont="1" applyBorder="1" applyAlignment="1" applyProtection="1">
      <alignment horizontal="left" vertical="center" wrapText="1" shrinkToFit="1"/>
    </xf>
    <xf numFmtId="0" fontId="42" fillId="0" borderId="75" xfId="6" applyFont="1" applyBorder="1" applyAlignment="1" applyProtection="1">
      <alignment horizontal="left" vertical="center" wrapText="1"/>
    </xf>
    <xf numFmtId="0" fontId="42" fillId="0" borderId="15" xfId="6" applyFont="1" applyBorder="1" applyAlignment="1" applyProtection="1">
      <alignment horizontal="left" vertical="center" wrapText="1"/>
    </xf>
    <xf numFmtId="0" fontId="39" fillId="2" borderId="2" xfId="6" applyFont="1" applyFill="1" applyBorder="1" applyAlignment="1" applyProtection="1">
      <alignment horizontal="center"/>
    </xf>
    <xf numFmtId="0" fontId="39" fillId="2" borderId="1" xfId="6" applyFont="1" applyFill="1" applyBorder="1" applyAlignment="1" applyProtection="1">
      <alignment horizontal="center" wrapText="1"/>
    </xf>
    <xf numFmtId="0" fontId="39" fillId="2" borderId="2" xfId="6" applyFont="1" applyFill="1" applyBorder="1" applyAlignment="1" applyProtection="1">
      <alignment horizontal="center" wrapText="1"/>
    </xf>
    <xf numFmtId="0" fontId="39" fillId="2" borderId="3" xfId="6" applyFont="1" applyFill="1" applyBorder="1" applyAlignment="1" applyProtection="1">
      <alignment horizontal="center" wrapText="1"/>
    </xf>
    <xf numFmtId="0" fontId="32" fillId="0" borderId="6" xfId="6" applyFont="1" applyFill="1" applyBorder="1" applyAlignment="1" applyProtection="1">
      <alignment horizontal="left" vertical="top" wrapText="1"/>
    </xf>
    <xf numFmtId="0" fontId="32" fillId="0" borderId="7" xfId="6" applyFont="1" applyFill="1" applyBorder="1" applyAlignment="1" applyProtection="1">
      <alignment horizontal="left" vertical="top" wrapText="1"/>
    </xf>
    <xf numFmtId="0" fontId="32" fillId="0" borderId="8" xfId="6" applyFont="1" applyFill="1" applyBorder="1" applyAlignment="1" applyProtection="1">
      <alignment horizontal="left" vertical="top" wrapText="1"/>
    </xf>
    <xf numFmtId="0" fontId="32" fillId="0" borderId="24" xfId="6" applyFont="1" applyFill="1" applyBorder="1" applyAlignment="1" applyProtection="1">
      <alignment horizontal="left" vertical="top" wrapText="1"/>
    </xf>
    <xf numFmtId="0" fontId="32" fillId="0" borderId="0" xfId="6" applyFont="1" applyFill="1" applyBorder="1" applyAlignment="1" applyProtection="1">
      <alignment horizontal="left" vertical="top" wrapText="1"/>
    </xf>
    <xf numFmtId="0" fontId="32" fillId="0" borderId="25" xfId="6" applyFont="1" applyFill="1" applyBorder="1" applyAlignment="1" applyProtection="1">
      <alignment horizontal="left" vertical="top" wrapText="1"/>
    </xf>
    <xf numFmtId="0" fontId="32" fillId="0" borderId="1" xfId="6" applyFont="1" applyFill="1" applyBorder="1" applyAlignment="1" applyProtection="1">
      <alignment horizontal="left" vertical="top" wrapText="1"/>
    </xf>
    <xf numFmtId="0" fontId="32" fillId="0" borderId="2" xfId="6" applyFont="1" applyFill="1" applyBorder="1" applyAlignment="1" applyProtection="1">
      <alignment horizontal="left" vertical="top" wrapText="1"/>
    </xf>
    <xf numFmtId="0" fontId="32" fillId="0" borderId="3" xfId="6" applyFont="1" applyFill="1" applyBorder="1" applyAlignment="1" applyProtection="1">
      <alignment horizontal="left" vertical="top" wrapText="1"/>
    </xf>
    <xf numFmtId="42" fontId="33" fillId="0" borderId="76" xfId="6" applyNumberFormat="1" applyFont="1" applyBorder="1" applyAlignment="1" applyProtection="1">
      <alignment horizontal="center" vertical="center" wrapText="1"/>
    </xf>
    <xf numFmtId="42" fontId="33" fillId="0" borderId="77" xfId="6" applyNumberFormat="1" applyFont="1" applyBorder="1" applyAlignment="1" applyProtection="1">
      <alignment horizontal="center" vertical="center" wrapText="1"/>
    </xf>
    <xf numFmtId="42" fontId="33" fillId="0" borderId="78" xfId="6" applyNumberFormat="1" applyFont="1" applyBorder="1" applyAlignment="1" applyProtection="1">
      <alignment horizontal="center" vertical="center" wrapText="1"/>
    </xf>
    <xf numFmtId="42" fontId="33" fillId="0" borderId="79" xfId="6" applyNumberFormat="1" applyFont="1" applyBorder="1" applyAlignment="1" applyProtection="1">
      <alignment horizontal="center" vertical="center" wrapText="1"/>
    </xf>
    <xf numFmtId="0" fontId="46" fillId="0" borderId="15" xfId="7" applyFont="1" applyFill="1" applyBorder="1" applyAlignment="1" applyProtection="1">
      <alignment horizontal="left" vertical="top" wrapText="1"/>
    </xf>
    <xf numFmtId="0" fontId="46" fillId="0" borderId="16" xfId="7" applyFont="1" applyFill="1" applyBorder="1" applyAlignment="1" applyProtection="1">
      <alignment horizontal="left" vertical="top" wrapText="1"/>
    </xf>
    <xf numFmtId="0" fontId="15" fillId="0" borderId="0" xfId="6" applyFont="1" applyFill="1" applyBorder="1" applyAlignment="1" applyProtection="1">
      <alignment horizontal="left" vertical="top" wrapText="1"/>
    </xf>
    <xf numFmtId="0" fontId="15" fillId="0" borderId="1" xfId="6" applyFont="1" applyFill="1" applyBorder="1" applyAlignment="1" applyProtection="1">
      <alignment horizontal="center" vertical="top" wrapText="1"/>
    </xf>
    <xf numFmtId="0" fontId="15" fillId="0" borderId="3" xfId="6" applyFont="1" applyFill="1" applyBorder="1" applyAlignment="1" applyProtection="1">
      <alignment horizontal="center" vertical="top" wrapText="1"/>
    </xf>
    <xf numFmtId="0" fontId="15" fillId="0" borderId="1" xfId="6" applyFont="1" applyFill="1" applyBorder="1" applyAlignment="1" applyProtection="1">
      <alignment horizontal="center" vertical="top" shrinkToFit="1"/>
    </xf>
    <xf numFmtId="0" fontId="15" fillId="0" borderId="3" xfId="6" applyFont="1" applyFill="1" applyBorder="1" applyAlignment="1" applyProtection="1">
      <alignment horizontal="center" vertical="top" shrinkToFit="1"/>
    </xf>
    <xf numFmtId="0" fontId="39" fillId="0" borderId="81" xfId="6" applyFont="1" applyFill="1" applyBorder="1" applyAlignment="1" applyProtection="1">
      <alignment horizontal="center" vertical="top" wrapText="1"/>
    </xf>
    <xf numFmtId="0" fontId="39" fillId="0" borderId="82" xfId="6" applyFont="1" applyFill="1" applyBorder="1" applyAlignment="1" applyProtection="1">
      <alignment horizontal="center" vertical="top" wrapText="1"/>
    </xf>
    <xf numFmtId="38" fontId="15" fillId="3" borderId="1" xfId="3" applyFont="1" applyFill="1" applyBorder="1" applyAlignment="1" applyProtection="1">
      <alignment horizontal="center" vertical="center" wrapText="1"/>
    </xf>
    <xf numFmtId="38" fontId="15" fillId="3" borderId="3" xfId="3" applyFont="1" applyFill="1" applyBorder="1" applyAlignment="1" applyProtection="1">
      <alignment horizontal="center" vertical="center" wrapText="1"/>
    </xf>
    <xf numFmtId="38" fontId="15" fillId="5" borderId="83" xfId="3" applyFont="1" applyFill="1" applyBorder="1" applyAlignment="1" applyProtection="1">
      <alignment horizontal="center" vertical="center" wrapText="1"/>
    </xf>
    <xf numFmtId="38" fontId="15" fillId="5" borderId="84" xfId="3" applyFont="1" applyFill="1" applyBorder="1" applyAlignment="1" applyProtection="1">
      <alignment horizontal="center" vertical="center" wrapText="1"/>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9" fillId="0" borderId="2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9" fillId="0" borderId="55" xfId="0" applyFont="1" applyBorder="1" applyAlignment="1">
      <alignment vertical="center"/>
    </xf>
    <xf numFmtId="0" fontId="9" fillId="0" borderId="1" xfId="0" applyFont="1" applyBorder="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9" fillId="0" borderId="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9" fillId="0" borderId="16" xfId="0" applyFont="1" applyBorder="1" applyAlignment="1">
      <alignmen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6" fillId="0" borderId="3" xfId="0" applyFont="1" applyBorder="1" applyAlignment="1">
      <alignment horizontal="left" vertical="center" wrapText="1"/>
    </xf>
    <xf numFmtId="0" fontId="9" fillId="0" borderId="55" xfId="0" applyFont="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9" fillId="0" borderId="0" xfId="0" applyFont="1" applyAlignment="1">
      <alignment horizontal="center" vertical="center"/>
    </xf>
    <xf numFmtId="0" fontId="9" fillId="0" borderId="0" xfId="1" applyFont="1" applyFill="1" applyAlignment="1">
      <alignment horizontal="center" vertical="center" wrapText="1"/>
    </xf>
    <xf numFmtId="0" fontId="9" fillId="0" borderId="0" xfId="1" applyFont="1" applyFill="1" applyAlignment="1">
      <alignment horizontal="center" vertical="center"/>
    </xf>
    <xf numFmtId="0" fontId="9" fillId="0" borderId="3" xfId="1" applyFont="1" applyFill="1" applyBorder="1" applyAlignment="1">
      <alignment horizontal="left" vertical="center"/>
    </xf>
    <xf numFmtId="0" fontId="9" fillId="0" borderId="55" xfId="1" applyFont="1" applyFill="1" applyBorder="1" applyAlignment="1">
      <alignment horizontal="left" vertical="center"/>
    </xf>
    <xf numFmtId="0" fontId="9" fillId="0" borderId="2" xfId="1" applyFont="1" applyFill="1" applyBorder="1" applyAlignment="1">
      <alignment horizontal="left" vertical="center"/>
    </xf>
    <xf numFmtId="0" fontId="9" fillId="0" borderId="1" xfId="1" applyFont="1" applyFill="1" applyBorder="1" applyAlignment="1">
      <alignment horizontal="left" vertical="center"/>
    </xf>
    <xf numFmtId="0" fontId="9" fillId="0" borderId="1"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24"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25" xfId="1" applyFont="1" applyFill="1" applyBorder="1" applyAlignment="1">
      <alignment horizontal="left" vertical="center" wrapText="1"/>
    </xf>
    <xf numFmtId="0" fontId="19" fillId="0" borderId="1" xfId="1" applyFont="1" applyFill="1" applyBorder="1" applyAlignment="1">
      <alignment horizontal="left" vertical="center" wrapText="1" indent="1"/>
    </xf>
    <xf numFmtId="0" fontId="19" fillId="0" borderId="2" xfId="1" applyFont="1" applyFill="1" applyBorder="1" applyAlignment="1">
      <alignment horizontal="left" vertical="center" indent="1"/>
    </xf>
    <xf numFmtId="0" fontId="19" fillId="0" borderId="3" xfId="1" applyFont="1" applyFill="1" applyBorder="1" applyAlignment="1">
      <alignment horizontal="left" vertical="center" indent="1"/>
    </xf>
    <xf numFmtId="0" fontId="19" fillId="0" borderId="0" xfId="1" applyFont="1" applyFill="1" applyBorder="1" applyAlignment="1">
      <alignment horizontal="left" vertical="center" wrapText="1"/>
    </xf>
    <xf numFmtId="0" fontId="19" fillId="0" borderId="25" xfId="1" applyFont="1" applyFill="1" applyBorder="1" applyAlignment="1">
      <alignment horizontal="left" vertical="center" wrapText="1"/>
    </xf>
    <xf numFmtId="0" fontId="9" fillId="0" borderId="24" xfId="1" applyFont="1" applyFill="1" applyBorder="1" applyAlignment="1">
      <alignment horizontal="center" vertical="center" wrapText="1"/>
    </xf>
    <xf numFmtId="0" fontId="9" fillId="0" borderId="25" xfId="1" applyFont="1" applyFill="1" applyBorder="1" applyAlignment="1">
      <alignment horizontal="center" vertical="center"/>
    </xf>
    <xf numFmtId="0" fontId="9" fillId="0" borderId="24" xfId="1" applyFont="1" applyFill="1" applyBorder="1" applyAlignment="1">
      <alignment horizontal="center" vertical="center"/>
    </xf>
    <xf numFmtId="0" fontId="19" fillId="0" borderId="1" xfId="1" applyFont="1" applyFill="1" applyBorder="1" applyAlignment="1">
      <alignment horizontal="left" vertical="center" indent="1"/>
    </xf>
    <xf numFmtId="0" fontId="19" fillId="0" borderId="2" xfId="1" applyFont="1" applyFill="1" applyBorder="1" applyAlignment="1">
      <alignment horizontal="left" vertical="center" wrapText="1" indent="1"/>
    </xf>
    <xf numFmtId="0" fontId="19" fillId="0" borderId="3" xfId="1" applyFont="1" applyFill="1" applyBorder="1" applyAlignment="1">
      <alignment horizontal="left" vertical="center" wrapText="1" indent="1"/>
    </xf>
    <xf numFmtId="0" fontId="19" fillId="0" borderId="7" xfId="1" applyFont="1" applyFill="1" applyBorder="1" applyAlignment="1">
      <alignment horizontal="left" vertical="center" wrapText="1"/>
    </xf>
    <xf numFmtId="0" fontId="19" fillId="0" borderId="0" xfId="1" applyFont="1" applyFill="1" applyBorder="1" applyAlignment="1">
      <alignment horizontal="left" vertical="top" wrapText="1"/>
    </xf>
    <xf numFmtId="0" fontId="19" fillId="0" borderId="0" xfId="1" applyFont="1" applyFill="1" applyBorder="1" applyAlignment="1">
      <alignment horizontal="left" vertical="center"/>
    </xf>
    <xf numFmtId="0" fontId="15" fillId="2" borderId="1" xfId="14" applyFill="1" applyBorder="1" applyAlignment="1">
      <alignment horizontal="center" vertical="center" shrinkToFit="1"/>
    </xf>
    <xf numFmtId="0" fontId="15" fillId="2" borderId="3" xfId="14" applyFill="1" applyBorder="1" applyAlignment="1">
      <alignment horizontal="center" vertical="center" shrinkToFit="1"/>
    </xf>
    <xf numFmtId="0" fontId="15" fillId="2" borderId="85" xfId="14" applyFill="1" applyBorder="1" applyAlignment="1">
      <alignment horizontal="left" vertical="center" wrapText="1"/>
    </xf>
    <xf numFmtId="0" fontId="15" fillId="2" borderId="0" xfId="14" applyFill="1" applyAlignment="1">
      <alignment horizontal="left" vertical="center" wrapText="1"/>
    </xf>
    <xf numFmtId="0" fontId="52" fillId="2" borderId="0" xfId="14" applyFont="1" applyFill="1" applyAlignment="1">
      <alignment horizontal="center" vertical="center"/>
    </xf>
    <xf numFmtId="0" fontId="52" fillId="2" borderId="1" xfId="14" applyFont="1" applyFill="1" applyBorder="1" applyAlignment="1">
      <alignment horizontal="center" vertical="center" shrinkToFit="1"/>
    </xf>
    <xf numFmtId="0" fontId="52" fillId="2" borderId="2" xfId="14" applyFont="1" applyFill="1" applyBorder="1" applyAlignment="1">
      <alignment horizontal="center" vertical="center" shrinkToFit="1"/>
    </xf>
    <xf numFmtId="0" fontId="52" fillId="2" borderId="3" xfId="14" applyFont="1" applyFill="1" applyBorder="1" applyAlignment="1">
      <alignment horizontal="center" vertical="center" shrinkToFit="1"/>
    </xf>
    <xf numFmtId="0" fontId="52" fillId="2" borderId="1" xfId="14" applyFont="1" applyFill="1" applyBorder="1" applyAlignment="1">
      <alignment horizontal="center" vertical="center"/>
    </xf>
    <xf numFmtId="0" fontId="52" fillId="2" borderId="2" xfId="14" applyFont="1" applyFill="1" applyBorder="1" applyAlignment="1">
      <alignment horizontal="center" vertical="center"/>
    </xf>
    <xf numFmtId="0" fontId="52" fillId="2" borderId="3" xfId="14" applyFont="1" applyFill="1" applyBorder="1" applyAlignment="1">
      <alignment horizontal="center" vertical="center"/>
    </xf>
    <xf numFmtId="0" fontId="15" fillId="2" borderId="1" xfId="14" applyFill="1" applyBorder="1" applyAlignment="1">
      <alignment horizontal="center" vertical="center"/>
    </xf>
    <xf numFmtId="0" fontId="15" fillId="2" borderId="3" xfId="14" applyFill="1" applyBorder="1" applyAlignment="1">
      <alignment horizontal="center" vertical="center"/>
    </xf>
    <xf numFmtId="0" fontId="15" fillId="2" borderId="109" xfId="14" applyFill="1" applyBorder="1" applyAlignment="1">
      <alignment horizontal="center" vertical="center"/>
    </xf>
    <xf numFmtId="0" fontId="15" fillId="2" borderId="77" xfId="14" applyFill="1" applyBorder="1" applyAlignment="1">
      <alignment horizontal="center" vertical="center"/>
    </xf>
    <xf numFmtId="0" fontId="52" fillId="0" borderId="0" xfId="14" applyFont="1" applyBorder="1" applyAlignment="1">
      <alignment vertical="center"/>
    </xf>
    <xf numFmtId="0" fontId="15" fillId="0" borderId="0" xfId="14" applyBorder="1" applyAlignment="1">
      <alignment horizontal="right" vertical="center"/>
    </xf>
    <xf numFmtId="0" fontId="15" fillId="0" borderId="134" xfId="14" applyBorder="1" applyAlignment="1">
      <alignment vertical="center"/>
    </xf>
    <xf numFmtId="0" fontId="15" fillId="0" borderId="135" xfId="14" applyBorder="1" applyAlignment="1">
      <alignment vertical="center"/>
    </xf>
    <xf numFmtId="0" fontId="15" fillId="0" borderId="136" xfId="14" applyBorder="1" applyAlignment="1">
      <alignment vertical="center"/>
    </xf>
    <xf numFmtId="0" fontId="15" fillId="0" borderId="137" xfId="14" applyBorder="1" applyAlignment="1">
      <alignment vertical="center"/>
    </xf>
    <xf numFmtId="0" fontId="15" fillId="0" borderId="138" xfId="14" applyBorder="1" applyAlignment="1">
      <alignment vertical="center"/>
    </xf>
    <xf numFmtId="0" fontId="15" fillId="0" borderId="139" xfId="14" applyBorder="1" applyAlignment="1">
      <alignment vertical="center"/>
    </xf>
    <xf numFmtId="0" fontId="15" fillId="0" borderId="97" xfId="14" applyBorder="1" applyAlignment="1">
      <alignment horizontal="center" vertical="center" wrapText="1"/>
    </xf>
    <xf numFmtId="0" fontId="15" fillId="0" borderId="47" xfId="14" applyBorder="1" applyAlignment="1">
      <alignment horizontal="center" vertical="center" wrapText="1"/>
    </xf>
    <xf numFmtId="0" fontId="15" fillId="0" borderId="112" xfId="14" applyBorder="1" applyAlignment="1">
      <alignment horizontal="center" vertical="center" wrapText="1"/>
    </xf>
    <xf numFmtId="0" fontId="15" fillId="0" borderId="140" xfId="14" applyBorder="1" applyAlignment="1">
      <alignment horizontal="center" vertical="center" wrapText="1"/>
    </xf>
    <xf numFmtId="0" fontId="15" fillId="0" borderId="113" xfId="14" applyBorder="1" applyAlignment="1">
      <alignment horizontal="center" vertical="center" wrapText="1"/>
    </xf>
    <xf numFmtId="0" fontId="15" fillId="0" borderId="141" xfId="14" applyBorder="1" applyAlignment="1">
      <alignment horizontal="center" vertical="center" wrapText="1"/>
    </xf>
    <xf numFmtId="0" fontId="54" fillId="9" borderId="142" xfId="14" applyFont="1" applyFill="1" applyBorder="1" applyAlignment="1">
      <alignment horizontal="center" vertical="center"/>
    </xf>
    <xf numFmtId="0" fontId="54" fillId="9" borderId="143" xfId="14" applyFont="1" applyFill="1" applyBorder="1" applyAlignment="1">
      <alignment horizontal="center" vertical="center"/>
    </xf>
    <xf numFmtId="0" fontId="54" fillId="9" borderId="144" xfId="14" applyFont="1" applyFill="1" applyBorder="1" applyAlignment="1">
      <alignment horizontal="center" vertical="center"/>
    </xf>
    <xf numFmtId="0" fontId="38" fillId="0" borderId="103" xfId="14" applyFont="1" applyBorder="1" applyAlignment="1">
      <alignment horizontal="center" vertical="center" textRotation="255"/>
    </xf>
    <xf numFmtId="0" fontId="38" fillId="0" borderId="87" xfId="14" applyFont="1" applyBorder="1" applyAlignment="1">
      <alignment horizontal="center" vertical="center" textRotation="255"/>
    </xf>
    <xf numFmtId="0" fontId="38" fillId="0" borderId="107" xfId="14" applyFont="1" applyBorder="1" applyAlignment="1">
      <alignment horizontal="center" vertical="center" textRotation="255"/>
    </xf>
    <xf numFmtId="0" fontId="15" fillId="0" borderId="148" xfId="14" applyBorder="1" applyAlignment="1">
      <alignment horizontal="center" vertical="center" textRotation="255"/>
    </xf>
    <xf numFmtId="0" fontId="15" fillId="0" borderId="155" xfId="14" applyBorder="1" applyAlignment="1">
      <alignment horizontal="center" vertical="center" textRotation="255"/>
    </xf>
    <xf numFmtId="0" fontId="15" fillId="0" borderId="162" xfId="14" applyBorder="1" applyAlignment="1">
      <alignment horizontal="center" vertical="center" textRotation="255"/>
    </xf>
    <xf numFmtId="0" fontId="38" fillId="0" borderId="96" xfId="14" applyFont="1" applyBorder="1" applyAlignment="1">
      <alignment horizontal="center" vertical="center" textRotation="255"/>
    </xf>
    <xf numFmtId="0" fontId="38" fillId="0" borderId="100" xfId="14" applyFont="1" applyBorder="1" applyAlignment="1">
      <alignment horizontal="center" vertical="center" textRotation="255"/>
    </xf>
    <xf numFmtId="0" fontId="38" fillId="0" borderId="168" xfId="14" applyFont="1" applyBorder="1" applyAlignment="1">
      <alignment horizontal="center" vertical="center" textRotation="255"/>
    </xf>
    <xf numFmtId="0" fontId="9" fillId="2" borderId="0" xfId="0" applyFont="1" applyFill="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vertical="top"/>
    </xf>
    <xf numFmtId="0" fontId="0" fillId="0" borderId="0" xfId="0" applyBorder="1" applyAlignment="1">
      <alignment horizontal="left" vertical="center"/>
    </xf>
  </cellXfs>
  <cellStyles count="25">
    <cellStyle name="パーセント 2" xfId="4"/>
    <cellStyle name="パーセント 2 2" xfId="24"/>
    <cellStyle name="パーセント 3" xfId="15"/>
    <cellStyle name="桁区切り 2" xfId="3"/>
    <cellStyle name="桁区切り 2 2" xfId="9"/>
    <cellStyle name="桁区切り 2 3" xfId="23"/>
    <cellStyle name="桁区切り 3" xfId="8"/>
    <cellStyle name="桁区切り 4" xfId="10"/>
    <cellStyle name="桁区切り 5" xfId="12"/>
    <cellStyle name="桁区切り 6" xfId="17"/>
    <cellStyle name="桁区切り 7" xfId="19"/>
    <cellStyle name="桁区切り 8" xfId="21"/>
    <cellStyle name="標準" xfId="0" builtinId="0"/>
    <cellStyle name="標準 2" xfId="1"/>
    <cellStyle name="標準 2 2" xfId="6"/>
    <cellStyle name="標準 2 3" xfId="5"/>
    <cellStyle name="標準 3" xfId="2"/>
    <cellStyle name="標準 3 2" xfId="7"/>
    <cellStyle name="標準 3 3" xfId="22"/>
    <cellStyle name="標準 4" xfId="11"/>
    <cellStyle name="標準 4 2" xfId="14"/>
    <cellStyle name="標準 5" xfId="13"/>
    <cellStyle name="標準 6" xfId="16"/>
    <cellStyle name="標準 7" xfId="18"/>
    <cellStyle name="標準 8" xfId="2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323753" y="9064837"/>
          <a:ext cx="354330" cy="92794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312835" y="15900400"/>
          <a:ext cx="354330" cy="92879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2"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7673340" y="1154429"/>
          <a:ext cx="5334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3" name="Line 17">
          <a:extLst>
            <a:ext uri="{FF2B5EF4-FFF2-40B4-BE49-F238E27FC236}">
              <a16:creationId xmlns:a16="http://schemas.microsoft.com/office/drawing/2014/main" id="{00000000-0008-0000-0000-00009B140000}"/>
            </a:ext>
          </a:extLst>
        </xdr:cNvPr>
        <xdr:cNvSpPr>
          <a:spLocks noChangeShapeType="1"/>
        </xdr:cNvSpPr>
      </xdr:nvSpPr>
      <xdr:spPr bwMode="auto">
        <a:xfrm>
          <a:off x="7673340" y="343090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4"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888480"/>
          <a:ext cx="9084945" cy="10801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熊本市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5844540" y="3970020"/>
          <a:ext cx="3670935" cy="24231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15</xdr:col>
      <xdr:colOff>190500</xdr:colOff>
      <xdr:row>6</xdr:row>
      <xdr:rowOff>200024</xdr:rowOff>
    </xdr:from>
    <xdr:to>
      <xdr:col>17</xdr:col>
      <xdr:colOff>0</xdr:colOff>
      <xdr:row>7</xdr:row>
      <xdr:rowOff>180973</xdr:rowOff>
    </xdr:to>
    <xdr:sp macro="" textlink="">
      <xdr:nvSpPr>
        <xdr:cNvPr id="6"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7673340" y="1525904"/>
          <a:ext cx="533400"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7" name="Line 16">
          <a:extLst>
            <a:ext uri="{FF2B5EF4-FFF2-40B4-BE49-F238E27FC236}">
              <a16:creationId xmlns:a16="http://schemas.microsoft.com/office/drawing/2014/main" id="{00000000-0008-0000-0000-00000B000000}"/>
            </a:ext>
          </a:extLst>
        </xdr:cNvPr>
        <xdr:cNvSpPr>
          <a:spLocks noChangeShapeType="1"/>
        </xdr:cNvSpPr>
      </xdr:nvSpPr>
      <xdr:spPr bwMode="auto">
        <a:xfrm>
          <a:off x="7673340" y="1525905"/>
          <a:ext cx="5334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8" name="Line 16">
          <a:extLst>
            <a:ext uri="{FF2B5EF4-FFF2-40B4-BE49-F238E27FC236}">
              <a16:creationId xmlns:a16="http://schemas.microsoft.com/office/drawing/2014/main" id="{00000000-0008-0000-0000-00000D000000}"/>
            </a:ext>
          </a:extLst>
        </xdr:cNvPr>
        <xdr:cNvSpPr>
          <a:spLocks noChangeShapeType="1"/>
        </xdr:cNvSpPr>
      </xdr:nvSpPr>
      <xdr:spPr bwMode="auto">
        <a:xfrm>
          <a:off x="7673340" y="1525904"/>
          <a:ext cx="53149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9"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3406140" y="4354829"/>
          <a:ext cx="5334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0" name="Line 17">
          <a:extLst>
            <a:ext uri="{FF2B5EF4-FFF2-40B4-BE49-F238E27FC236}">
              <a16:creationId xmlns:a16="http://schemas.microsoft.com/office/drawing/2014/main" id="{00000000-0008-0000-0000-000010000000}"/>
            </a:ext>
          </a:extLst>
        </xdr:cNvPr>
        <xdr:cNvSpPr>
          <a:spLocks noChangeShapeType="1"/>
        </xdr:cNvSpPr>
      </xdr:nvSpPr>
      <xdr:spPr bwMode="auto">
        <a:xfrm>
          <a:off x="3406140" y="663130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1"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406140" y="4726303"/>
          <a:ext cx="53340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2" name="Line 16">
          <a:extLst>
            <a:ext uri="{FF2B5EF4-FFF2-40B4-BE49-F238E27FC236}">
              <a16:creationId xmlns:a16="http://schemas.microsoft.com/office/drawing/2014/main" id="{00000000-0008-0000-0000-000013000000}"/>
            </a:ext>
          </a:extLst>
        </xdr:cNvPr>
        <xdr:cNvSpPr>
          <a:spLocks noChangeShapeType="1"/>
        </xdr:cNvSpPr>
      </xdr:nvSpPr>
      <xdr:spPr bwMode="auto">
        <a:xfrm>
          <a:off x="3406140" y="4726305"/>
          <a:ext cx="5334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13" name="Line 16">
          <a:extLst>
            <a:ext uri="{FF2B5EF4-FFF2-40B4-BE49-F238E27FC236}">
              <a16:creationId xmlns:a16="http://schemas.microsoft.com/office/drawing/2014/main" id="{00000000-0008-0000-0000-000014000000}"/>
            </a:ext>
          </a:extLst>
        </xdr:cNvPr>
        <xdr:cNvSpPr>
          <a:spLocks noChangeShapeType="1"/>
        </xdr:cNvSpPr>
      </xdr:nvSpPr>
      <xdr:spPr bwMode="auto">
        <a:xfrm>
          <a:off x="3406140" y="4726304"/>
          <a:ext cx="53149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14"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3406140" y="4726304"/>
          <a:ext cx="533400"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3"/>
  <sheetViews>
    <sheetView tabSelected="1" view="pageBreakPreview" zoomScaleNormal="100" zoomScaleSheetLayoutView="100" workbookViewId="0">
      <selection activeCell="C25" sqref="C25"/>
    </sheetView>
  </sheetViews>
  <sheetFormatPr defaultColWidth="9" defaultRowHeight="13.2" x14ac:dyDescent="0.2"/>
  <cols>
    <col min="1" max="1" width="33.109375" style="415" customWidth="1"/>
    <col min="2" max="2" width="4.6640625" style="415" customWidth="1"/>
    <col min="3" max="3" width="48.33203125" style="416" customWidth="1"/>
    <col min="4" max="16384" width="9" style="382"/>
  </cols>
  <sheetData>
    <row r="1" spans="1:7" s="381" customFormat="1" ht="25.5" customHeight="1" x14ac:dyDescent="0.2">
      <c r="A1" s="379" t="s">
        <v>387</v>
      </c>
      <c r="B1" s="380"/>
    </row>
    <row r="2" spans="1:7" ht="25.5" customHeight="1" thickBot="1" x14ac:dyDescent="0.25">
      <c r="A2" s="608" t="s">
        <v>388</v>
      </c>
      <c r="B2" s="608"/>
      <c r="C2" s="608"/>
    </row>
    <row r="3" spans="1:7" ht="40.200000000000003" customHeight="1" thickBot="1" x14ac:dyDescent="0.25">
      <c r="A3" s="383" t="s">
        <v>389</v>
      </c>
      <c r="B3" s="384"/>
      <c r="C3" s="385" t="s">
        <v>390</v>
      </c>
      <c r="D3" s="609" t="s">
        <v>391</v>
      </c>
      <c r="E3" s="610"/>
    </row>
    <row r="4" spans="1:7" ht="24.6" customHeight="1" x14ac:dyDescent="0.2">
      <c r="A4" s="611" t="s">
        <v>392</v>
      </c>
      <c r="B4" s="417" t="s">
        <v>393</v>
      </c>
      <c r="C4" s="418" t="s">
        <v>394</v>
      </c>
    </row>
    <row r="5" spans="1:7" ht="24.6" customHeight="1" thickBot="1" x14ac:dyDescent="0.25">
      <c r="A5" s="612"/>
      <c r="B5" s="419" t="s">
        <v>395</v>
      </c>
      <c r="C5" s="420" t="s">
        <v>396</v>
      </c>
      <c r="G5" s="422"/>
    </row>
    <row r="6" spans="1:7" ht="23.4" customHeight="1" x14ac:dyDescent="0.2">
      <c r="A6" s="613" t="s">
        <v>397</v>
      </c>
      <c r="B6" s="386" t="s">
        <v>398</v>
      </c>
      <c r="C6" s="387" t="s">
        <v>571</v>
      </c>
      <c r="D6" s="615" t="s">
        <v>399</v>
      </c>
      <c r="E6" s="616"/>
    </row>
    <row r="7" spans="1:7" ht="21" customHeight="1" x14ac:dyDescent="0.2">
      <c r="A7" s="614"/>
      <c r="B7" s="388" t="s">
        <v>393</v>
      </c>
      <c r="C7" s="389" t="s">
        <v>400</v>
      </c>
      <c r="D7" s="617"/>
      <c r="E7" s="616"/>
    </row>
    <row r="8" spans="1:7" ht="25.2" customHeight="1" x14ac:dyDescent="0.2">
      <c r="A8" s="390" t="s">
        <v>401</v>
      </c>
      <c r="B8" s="391"/>
      <c r="C8" s="392" t="s">
        <v>402</v>
      </c>
      <c r="D8" s="618" t="s">
        <v>403</v>
      </c>
      <c r="E8" s="619"/>
    </row>
    <row r="9" spans="1:7" ht="27.6" customHeight="1" x14ac:dyDescent="0.2">
      <c r="A9" s="390" t="s">
        <v>404</v>
      </c>
      <c r="B9" s="391"/>
      <c r="C9" s="393" t="s">
        <v>402</v>
      </c>
      <c r="D9" s="620" t="s">
        <v>403</v>
      </c>
      <c r="E9" s="621"/>
    </row>
    <row r="10" spans="1:7" ht="27.6" customHeight="1" x14ac:dyDescent="0.2">
      <c r="A10" s="622" t="s">
        <v>405</v>
      </c>
      <c r="B10" s="394" t="s">
        <v>395</v>
      </c>
      <c r="C10" s="395" t="s">
        <v>406</v>
      </c>
      <c r="D10" s="624" t="s">
        <v>407</v>
      </c>
      <c r="E10" s="625"/>
    </row>
    <row r="11" spans="1:7" ht="27.6" customHeight="1" x14ac:dyDescent="0.2">
      <c r="A11" s="623"/>
      <c r="B11" s="396" t="s">
        <v>393</v>
      </c>
      <c r="C11" s="397" t="s">
        <v>408</v>
      </c>
      <c r="D11" s="624"/>
      <c r="E11" s="625"/>
    </row>
    <row r="12" spans="1:7" ht="27.6" customHeight="1" x14ac:dyDescent="0.2">
      <c r="A12" s="390" t="s">
        <v>409</v>
      </c>
      <c r="B12" s="391"/>
      <c r="C12" s="398" t="s">
        <v>410</v>
      </c>
      <c r="D12" s="606" t="s">
        <v>411</v>
      </c>
      <c r="E12" s="607"/>
    </row>
    <row r="13" spans="1:7" ht="27.6" customHeight="1" x14ac:dyDescent="0.2">
      <c r="A13" s="390" t="s">
        <v>412</v>
      </c>
      <c r="B13" s="391" t="s">
        <v>393</v>
      </c>
      <c r="C13" s="399" t="s">
        <v>413</v>
      </c>
      <c r="D13" s="606" t="s">
        <v>414</v>
      </c>
      <c r="E13" s="607"/>
    </row>
    <row r="14" spans="1:7" ht="25.2" customHeight="1" x14ac:dyDescent="0.2">
      <c r="A14" s="390" t="s">
        <v>415</v>
      </c>
      <c r="B14" s="391"/>
      <c r="C14" s="392" t="s">
        <v>416</v>
      </c>
      <c r="D14" s="606" t="s">
        <v>411</v>
      </c>
      <c r="E14" s="607"/>
    </row>
    <row r="15" spans="1:7" ht="25.8" customHeight="1" x14ac:dyDescent="0.2">
      <c r="A15" s="626" t="s">
        <v>417</v>
      </c>
      <c r="B15" s="400" t="s">
        <v>418</v>
      </c>
      <c r="C15" s="401" t="s">
        <v>571</v>
      </c>
      <c r="D15" s="606" t="s">
        <v>419</v>
      </c>
      <c r="E15" s="628"/>
    </row>
    <row r="16" spans="1:7" ht="23.4" customHeight="1" x14ac:dyDescent="0.2">
      <c r="A16" s="627"/>
      <c r="B16" s="402" t="s">
        <v>398</v>
      </c>
      <c r="C16" s="403" t="s">
        <v>420</v>
      </c>
      <c r="D16" s="629"/>
      <c r="E16" s="630"/>
    </row>
    <row r="17" spans="1:8" ht="24.6" customHeight="1" x14ac:dyDescent="0.2">
      <c r="A17" s="614"/>
      <c r="B17" s="388" t="s">
        <v>393</v>
      </c>
      <c r="C17" s="389" t="s">
        <v>421</v>
      </c>
      <c r="D17" s="631"/>
      <c r="E17" s="632"/>
    </row>
    <row r="18" spans="1:8" ht="27" customHeight="1" x14ac:dyDescent="0.2">
      <c r="A18" s="390" t="s">
        <v>422</v>
      </c>
      <c r="B18" s="391" t="s">
        <v>442</v>
      </c>
      <c r="C18" s="404" t="s">
        <v>423</v>
      </c>
      <c r="D18" s="615" t="s">
        <v>419</v>
      </c>
      <c r="E18" s="616"/>
    </row>
    <row r="19" spans="1:8" ht="25.8" customHeight="1" x14ac:dyDescent="0.2">
      <c r="A19" s="390" t="s">
        <v>424</v>
      </c>
      <c r="B19" s="391"/>
      <c r="C19" s="392" t="s">
        <v>410</v>
      </c>
      <c r="D19" s="615" t="s">
        <v>411</v>
      </c>
      <c r="E19" s="616"/>
    </row>
    <row r="20" spans="1:8" ht="26.4" customHeight="1" x14ac:dyDescent="0.2">
      <c r="A20" s="626" t="s">
        <v>425</v>
      </c>
      <c r="B20" s="400" t="s">
        <v>393</v>
      </c>
      <c r="C20" s="401" t="s">
        <v>571</v>
      </c>
      <c r="D20" s="615" t="s">
        <v>419</v>
      </c>
      <c r="E20" s="633"/>
    </row>
    <row r="21" spans="1:8" ht="22.8" customHeight="1" x14ac:dyDescent="0.2">
      <c r="A21" s="614"/>
      <c r="B21" s="402" t="s">
        <v>393</v>
      </c>
      <c r="C21" s="403" t="s">
        <v>426</v>
      </c>
      <c r="D21" s="615"/>
      <c r="E21" s="633"/>
    </row>
    <row r="22" spans="1:8" ht="24.6" customHeight="1" x14ac:dyDescent="0.2">
      <c r="A22" s="626" t="s">
        <v>427</v>
      </c>
      <c r="B22" s="400" t="s">
        <v>418</v>
      </c>
      <c r="C22" s="401" t="s">
        <v>571</v>
      </c>
      <c r="D22" s="615" t="s">
        <v>419</v>
      </c>
      <c r="E22" s="616"/>
    </row>
    <row r="23" spans="1:8" ht="25.2" customHeight="1" x14ac:dyDescent="0.2">
      <c r="A23" s="614"/>
      <c r="B23" s="405" t="s">
        <v>393</v>
      </c>
      <c r="C23" s="406" t="s">
        <v>428</v>
      </c>
      <c r="D23" s="617"/>
      <c r="E23" s="616"/>
    </row>
    <row r="24" spans="1:8" ht="25.2" customHeight="1" x14ac:dyDescent="0.2">
      <c r="A24" s="407" t="s">
        <v>429</v>
      </c>
      <c r="B24" s="408" t="s">
        <v>393</v>
      </c>
      <c r="C24" s="392" t="s">
        <v>402</v>
      </c>
      <c r="D24" s="615" t="s">
        <v>419</v>
      </c>
      <c r="E24" s="616"/>
    </row>
    <row r="25" spans="1:8" ht="33.75" customHeight="1" x14ac:dyDescent="0.2">
      <c r="A25" s="622" t="s">
        <v>430</v>
      </c>
      <c r="B25" s="400" t="s">
        <v>418</v>
      </c>
      <c r="C25" s="401" t="s">
        <v>571</v>
      </c>
      <c r="D25" s="615" t="s">
        <v>411</v>
      </c>
      <c r="E25" s="616"/>
    </row>
    <row r="26" spans="1:8" ht="33.75" customHeight="1" x14ac:dyDescent="0.2">
      <c r="A26" s="634"/>
      <c r="B26" s="402" t="s">
        <v>393</v>
      </c>
      <c r="C26" s="409" t="s">
        <v>431</v>
      </c>
      <c r="D26" s="617"/>
      <c r="E26" s="616"/>
    </row>
    <row r="27" spans="1:8" ht="33.75" customHeight="1" x14ac:dyDescent="0.2">
      <c r="A27" s="634"/>
      <c r="B27" s="402" t="s">
        <v>393</v>
      </c>
      <c r="C27" s="411" t="s">
        <v>432</v>
      </c>
      <c r="D27" s="617"/>
      <c r="E27" s="616"/>
    </row>
    <row r="28" spans="1:8" ht="33.75" customHeight="1" x14ac:dyDescent="0.2">
      <c r="A28" s="623"/>
      <c r="B28" s="410" t="s">
        <v>393</v>
      </c>
      <c r="C28" s="421" t="s">
        <v>433</v>
      </c>
      <c r="D28" s="617"/>
      <c r="E28" s="616"/>
    </row>
    <row r="29" spans="1:8" ht="18" customHeight="1" x14ac:dyDescent="0.2">
      <c r="A29" s="390" t="s">
        <v>434</v>
      </c>
      <c r="B29" s="391" t="s">
        <v>418</v>
      </c>
      <c r="C29" s="392" t="s">
        <v>435</v>
      </c>
    </row>
    <row r="30" spans="1:8" ht="19.2" customHeight="1" x14ac:dyDescent="0.2">
      <c r="A30" s="412" t="s">
        <v>436</v>
      </c>
      <c r="B30" s="391" t="s">
        <v>395</v>
      </c>
      <c r="C30" s="393" t="s">
        <v>435</v>
      </c>
    </row>
    <row r="31" spans="1:8" ht="17.399999999999999" customHeight="1" x14ac:dyDescent="0.2">
      <c r="A31" s="412" t="s">
        <v>437</v>
      </c>
      <c r="B31" s="391" t="s">
        <v>393</v>
      </c>
      <c r="C31" s="393" t="s">
        <v>435</v>
      </c>
      <c r="H31" s="413"/>
    </row>
    <row r="32" spans="1:8" ht="28.8" customHeight="1" x14ac:dyDescent="0.2">
      <c r="A32" s="390" t="s">
        <v>438</v>
      </c>
      <c r="B32" s="388" t="s">
        <v>393</v>
      </c>
      <c r="C32" s="414" t="s">
        <v>439</v>
      </c>
      <c r="D32" s="615" t="s">
        <v>419</v>
      </c>
      <c r="E32" s="616"/>
    </row>
    <row r="33" spans="1:5" ht="45.6" customHeight="1" thickBot="1" x14ac:dyDescent="0.25">
      <c r="A33" s="423" t="s">
        <v>440</v>
      </c>
      <c r="B33" s="424" t="s">
        <v>395</v>
      </c>
      <c r="C33" s="425" t="s">
        <v>441</v>
      </c>
      <c r="D33" s="615" t="s">
        <v>419</v>
      </c>
      <c r="E33" s="616"/>
    </row>
  </sheetData>
  <mergeCells count="25">
    <mergeCell ref="D33:E33"/>
    <mergeCell ref="A22:A23"/>
    <mergeCell ref="D22:E23"/>
    <mergeCell ref="D24:E24"/>
    <mergeCell ref="A25:A28"/>
    <mergeCell ref="D25:E28"/>
    <mergeCell ref="D32:E32"/>
    <mergeCell ref="A15:A17"/>
    <mergeCell ref="D15:E17"/>
    <mergeCell ref="D18:E18"/>
    <mergeCell ref="D19:E19"/>
    <mergeCell ref="A20:A21"/>
    <mergeCell ref="D20:E21"/>
    <mergeCell ref="D14:E14"/>
    <mergeCell ref="A2:C2"/>
    <mergeCell ref="D3:E3"/>
    <mergeCell ref="A4:A5"/>
    <mergeCell ref="A6:A7"/>
    <mergeCell ref="D6:E7"/>
    <mergeCell ref="D8:E8"/>
    <mergeCell ref="D9:E9"/>
    <mergeCell ref="A10:A11"/>
    <mergeCell ref="D10:E11"/>
    <mergeCell ref="D12:E12"/>
    <mergeCell ref="D13:E13"/>
  </mergeCells>
  <phoneticPr fontId="8"/>
  <printOptions horizontalCentered="1"/>
  <pageMargins left="0.78740157480314965" right="0.78740157480314965" top="0.78740157480314965" bottom="0.78740157480314965" header="0.31496062992125984" footer="0.31496062992125984"/>
  <pageSetup paperSize="9" scale="83"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
  <sheetViews>
    <sheetView view="pageBreakPreview" zoomScale="85" zoomScaleNormal="100" zoomScaleSheetLayoutView="85" workbookViewId="0"/>
  </sheetViews>
  <sheetFormatPr defaultColWidth="3.44140625" defaultRowHeight="13.2" x14ac:dyDescent="0.2"/>
  <cols>
    <col min="1" max="1" width="2.44140625" style="250" customWidth="1"/>
    <col min="2" max="2" width="3" style="277" customWidth="1"/>
    <col min="3" max="6" width="4.88671875" style="250" customWidth="1"/>
    <col min="7" max="7" width="3.88671875" style="250" customWidth="1"/>
    <col min="8" max="19" width="4.88671875" style="250" customWidth="1"/>
    <col min="20" max="20" width="8" style="250" customWidth="1"/>
    <col min="21" max="26" width="4.88671875" style="250" customWidth="1"/>
    <col min="27" max="27" width="2.77734375" style="250" customWidth="1"/>
    <col min="28" max="29" width="4.88671875" style="250" customWidth="1"/>
    <col min="30" max="30" width="2.21875" style="250" customWidth="1"/>
    <col min="31" max="256" width="3.44140625" style="250"/>
    <col min="257" max="257" width="2.44140625" style="250" customWidth="1"/>
    <col min="258" max="258" width="3" style="250" customWidth="1"/>
    <col min="259" max="262" width="4.88671875" style="250" customWidth="1"/>
    <col min="263" max="263" width="3.88671875" style="250" customWidth="1"/>
    <col min="264" max="275" width="4.88671875" style="250" customWidth="1"/>
    <col min="276" max="276" width="8" style="250" customWidth="1"/>
    <col min="277" max="282" width="4.88671875" style="250" customWidth="1"/>
    <col min="283" max="283" width="2.77734375" style="250" customWidth="1"/>
    <col min="284" max="285" width="4.88671875" style="250" customWidth="1"/>
    <col min="286" max="286" width="2.21875" style="250" customWidth="1"/>
    <col min="287" max="512" width="3.44140625" style="250"/>
    <col min="513" max="513" width="2.44140625" style="250" customWidth="1"/>
    <col min="514" max="514" width="3" style="250" customWidth="1"/>
    <col min="515" max="518" width="4.88671875" style="250" customWidth="1"/>
    <col min="519" max="519" width="3.88671875" style="250" customWidth="1"/>
    <col min="520" max="531" width="4.88671875" style="250" customWidth="1"/>
    <col min="532" max="532" width="8" style="250" customWidth="1"/>
    <col min="533" max="538" width="4.88671875" style="250" customWidth="1"/>
    <col min="539" max="539" width="2.77734375" style="250" customWidth="1"/>
    <col min="540" max="541" width="4.88671875" style="250" customWidth="1"/>
    <col min="542" max="542" width="2.21875" style="250" customWidth="1"/>
    <col min="543" max="768" width="3.44140625" style="250"/>
    <col min="769" max="769" width="2.44140625" style="250" customWidth="1"/>
    <col min="770" max="770" width="3" style="250" customWidth="1"/>
    <col min="771" max="774" width="4.88671875" style="250" customWidth="1"/>
    <col min="775" max="775" width="3.88671875" style="250" customWidth="1"/>
    <col min="776" max="787" width="4.88671875" style="250" customWidth="1"/>
    <col min="788" max="788" width="8" style="250" customWidth="1"/>
    <col min="789" max="794" width="4.88671875" style="250" customWidth="1"/>
    <col min="795" max="795" width="2.77734375" style="250" customWidth="1"/>
    <col min="796" max="797" width="4.88671875" style="250" customWidth="1"/>
    <col min="798" max="798" width="2.21875" style="250" customWidth="1"/>
    <col min="799" max="1024" width="3.44140625" style="250"/>
    <col min="1025" max="1025" width="2.44140625" style="250" customWidth="1"/>
    <col min="1026" max="1026" width="3" style="250" customWidth="1"/>
    <col min="1027" max="1030" width="4.88671875" style="250" customWidth="1"/>
    <col min="1031" max="1031" width="3.88671875" style="250" customWidth="1"/>
    <col min="1032" max="1043" width="4.88671875" style="250" customWidth="1"/>
    <col min="1044" max="1044" width="8" style="250" customWidth="1"/>
    <col min="1045" max="1050" width="4.88671875" style="250" customWidth="1"/>
    <col min="1051" max="1051" width="2.77734375" style="250" customWidth="1"/>
    <col min="1052" max="1053" width="4.88671875" style="250" customWidth="1"/>
    <col min="1054" max="1054" width="2.21875" style="250" customWidth="1"/>
    <col min="1055" max="1280" width="3.44140625" style="250"/>
    <col min="1281" max="1281" width="2.44140625" style="250" customWidth="1"/>
    <col min="1282" max="1282" width="3" style="250" customWidth="1"/>
    <col min="1283" max="1286" width="4.88671875" style="250" customWidth="1"/>
    <col min="1287" max="1287" width="3.88671875" style="250" customWidth="1"/>
    <col min="1288" max="1299" width="4.88671875" style="250" customWidth="1"/>
    <col min="1300" max="1300" width="8" style="250" customWidth="1"/>
    <col min="1301" max="1306" width="4.88671875" style="250" customWidth="1"/>
    <col min="1307" max="1307" width="2.77734375" style="250" customWidth="1"/>
    <col min="1308" max="1309" width="4.88671875" style="250" customWidth="1"/>
    <col min="1310" max="1310" width="2.21875" style="250" customWidth="1"/>
    <col min="1311" max="1536" width="3.44140625" style="250"/>
    <col min="1537" max="1537" width="2.44140625" style="250" customWidth="1"/>
    <col min="1538" max="1538" width="3" style="250" customWidth="1"/>
    <col min="1539" max="1542" width="4.88671875" style="250" customWidth="1"/>
    <col min="1543" max="1543" width="3.88671875" style="250" customWidth="1"/>
    <col min="1544" max="1555" width="4.88671875" style="250" customWidth="1"/>
    <col min="1556" max="1556" width="8" style="250" customWidth="1"/>
    <col min="1557" max="1562" width="4.88671875" style="250" customWidth="1"/>
    <col min="1563" max="1563" width="2.77734375" style="250" customWidth="1"/>
    <col min="1564" max="1565" width="4.88671875" style="250" customWidth="1"/>
    <col min="1566" max="1566" width="2.21875" style="250" customWidth="1"/>
    <col min="1567" max="1792" width="3.44140625" style="250"/>
    <col min="1793" max="1793" width="2.44140625" style="250" customWidth="1"/>
    <col min="1794" max="1794" width="3" style="250" customWidth="1"/>
    <col min="1795" max="1798" width="4.88671875" style="250" customWidth="1"/>
    <col min="1799" max="1799" width="3.88671875" style="250" customWidth="1"/>
    <col min="1800" max="1811" width="4.88671875" style="250" customWidth="1"/>
    <col min="1812" max="1812" width="8" style="250" customWidth="1"/>
    <col min="1813" max="1818" width="4.88671875" style="250" customWidth="1"/>
    <col min="1819" max="1819" width="2.77734375" style="250" customWidth="1"/>
    <col min="1820" max="1821" width="4.88671875" style="250" customWidth="1"/>
    <col min="1822" max="1822" width="2.21875" style="250" customWidth="1"/>
    <col min="1823" max="2048" width="3.44140625" style="250"/>
    <col min="2049" max="2049" width="2.44140625" style="250" customWidth="1"/>
    <col min="2050" max="2050" width="3" style="250" customWidth="1"/>
    <col min="2051" max="2054" width="4.88671875" style="250" customWidth="1"/>
    <col min="2055" max="2055" width="3.88671875" style="250" customWidth="1"/>
    <col min="2056" max="2067" width="4.88671875" style="250" customWidth="1"/>
    <col min="2068" max="2068" width="8" style="250" customWidth="1"/>
    <col min="2069" max="2074" width="4.88671875" style="250" customWidth="1"/>
    <col min="2075" max="2075" width="2.77734375" style="250" customWidth="1"/>
    <col min="2076" max="2077" width="4.88671875" style="250" customWidth="1"/>
    <col min="2078" max="2078" width="2.21875" style="250" customWidth="1"/>
    <col min="2079" max="2304" width="3.44140625" style="250"/>
    <col min="2305" max="2305" width="2.44140625" style="250" customWidth="1"/>
    <col min="2306" max="2306" width="3" style="250" customWidth="1"/>
    <col min="2307" max="2310" width="4.88671875" style="250" customWidth="1"/>
    <col min="2311" max="2311" width="3.88671875" style="250" customWidth="1"/>
    <col min="2312" max="2323" width="4.88671875" style="250" customWidth="1"/>
    <col min="2324" max="2324" width="8" style="250" customWidth="1"/>
    <col min="2325" max="2330" width="4.88671875" style="250" customWidth="1"/>
    <col min="2331" max="2331" width="2.77734375" style="250" customWidth="1"/>
    <col min="2332" max="2333" width="4.88671875" style="250" customWidth="1"/>
    <col min="2334" max="2334" width="2.21875" style="250" customWidth="1"/>
    <col min="2335" max="2560" width="3.44140625" style="250"/>
    <col min="2561" max="2561" width="2.44140625" style="250" customWidth="1"/>
    <col min="2562" max="2562" width="3" style="250" customWidth="1"/>
    <col min="2563" max="2566" width="4.88671875" style="250" customWidth="1"/>
    <col min="2567" max="2567" width="3.88671875" style="250" customWidth="1"/>
    <col min="2568" max="2579" width="4.88671875" style="250" customWidth="1"/>
    <col min="2580" max="2580" width="8" style="250" customWidth="1"/>
    <col min="2581" max="2586" width="4.88671875" style="250" customWidth="1"/>
    <col min="2587" max="2587" width="2.77734375" style="250" customWidth="1"/>
    <col min="2588" max="2589" width="4.88671875" style="250" customWidth="1"/>
    <col min="2590" max="2590" width="2.21875" style="250" customWidth="1"/>
    <col min="2591" max="2816" width="3.44140625" style="250"/>
    <col min="2817" max="2817" width="2.44140625" style="250" customWidth="1"/>
    <col min="2818" max="2818" width="3" style="250" customWidth="1"/>
    <col min="2819" max="2822" width="4.88671875" style="250" customWidth="1"/>
    <col min="2823" max="2823" width="3.88671875" style="250" customWidth="1"/>
    <col min="2824" max="2835" width="4.88671875" style="250" customWidth="1"/>
    <col min="2836" max="2836" width="8" style="250" customWidth="1"/>
    <col min="2837" max="2842" width="4.88671875" style="250" customWidth="1"/>
    <col min="2843" max="2843" width="2.77734375" style="250" customWidth="1"/>
    <col min="2844" max="2845" width="4.88671875" style="250" customWidth="1"/>
    <col min="2846" max="2846" width="2.21875" style="250" customWidth="1"/>
    <col min="2847" max="3072" width="3.44140625" style="250"/>
    <col min="3073" max="3073" width="2.44140625" style="250" customWidth="1"/>
    <col min="3074" max="3074" width="3" style="250" customWidth="1"/>
    <col min="3075" max="3078" width="4.88671875" style="250" customWidth="1"/>
    <col min="3079" max="3079" width="3.88671875" style="250" customWidth="1"/>
    <col min="3080" max="3091" width="4.88671875" style="250" customWidth="1"/>
    <col min="3092" max="3092" width="8" style="250" customWidth="1"/>
    <col min="3093" max="3098" width="4.88671875" style="250" customWidth="1"/>
    <col min="3099" max="3099" width="2.77734375" style="250" customWidth="1"/>
    <col min="3100" max="3101" width="4.88671875" style="250" customWidth="1"/>
    <col min="3102" max="3102" width="2.21875" style="250" customWidth="1"/>
    <col min="3103" max="3328" width="3.44140625" style="250"/>
    <col min="3329" max="3329" width="2.44140625" style="250" customWidth="1"/>
    <col min="3330" max="3330" width="3" style="250" customWidth="1"/>
    <col min="3331" max="3334" width="4.88671875" style="250" customWidth="1"/>
    <col min="3335" max="3335" width="3.88671875" style="250" customWidth="1"/>
    <col min="3336" max="3347" width="4.88671875" style="250" customWidth="1"/>
    <col min="3348" max="3348" width="8" style="250" customWidth="1"/>
    <col min="3349" max="3354" width="4.88671875" style="250" customWidth="1"/>
    <col min="3355" max="3355" width="2.77734375" style="250" customWidth="1"/>
    <col min="3356" max="3357" width="4.88671875" style="250" customWidth="1"/>
    <col min="3358" max="3358" width="2.21875" style="250" customWidth="1"/>
    <col min="3359" max="3584" width="3.44140625" style="250"/>
    <col min="3585" max="3585" width="2.44140625" style="250" customWidth="1"/>
    <col min="3586" max="3586" width="3" style="250" customWidth="1"/>
    <col min="3587" max="3590" width="4.88671875" style="250" customWidth="1"/>
    <col min="3591" max="3591" width="3.88671875" style="250" customWidth="1"/>
    <col min="3592" max="3603" width="4.88671875" style="250" customWidth="1"/>
    <col min="3604" max="3604" width="8" style="250" customWidth="1"/>
    <col min="3605" max="3610" width="4.88671875" style="250" customWidth="1"/>
    <col min="3611" max="3611" width="2.77734375" style="250" customWidth="1"/>
    <col min="3612" max="3613" width="4.88671875" style="250" customWidth="1"/>
    <col min="3614" max="3614" width="2.21875" style="250" customWidth="1"/>
    <col min="3615" max="3840" width="3.44140625" style="250"/>
    <col min="3841" max="3841" width="2.44140625" style="250" customWidth="1"/>
    <col min="3842" max="3842" width="3" style="250" customWidth="1"/>
    <col min="3843" max="3846" width="4.88671875" style="250" customWidth="1"/>
    <col min="3847" max="3847" width="3.88671875" style="250" customWidth="1"/>
    <col min="3848" max="3859" width="4.88671875" style="250" customWidth="1"/>
    <col min="3860" max="3860" width="8" style="250" customWidth="1"/>
    <col min="3861" max="3866" width="4.88671875" style="250" customWidth="1"/>
    <col min="3867" max="3867" width="2.77734375" style="250" customWidth="1"/>
    <col min="3868" max="3869" width="4.88671875" style="250" customWidth="1"/>
    <col min="3870" max="3870" width="2.21875" style="250" customWidth="1"/>
    <col min="3871" max="4096" width="3.44140625" style="250"/>
    <col min="4097" max="4097" width="2.44140625" style="250" customWidth="1"/>
    <col min="4098" max="4098" width="3" style="250" customWidth="1"/>
    <col min="4099" max="4102" width="4.88671875" style="250" customWidth="1"/>
    <col min="4103" max="4103" width="3.88671875" style="250" customWidth="1"/>
    <col min="4104" max="4115" width="4.88671875" style="250" customWidth="1"/>
    <col min="4116" max="4116" width="8" style="250" customWidth="1"/>
    <col min="4117" max="4122" width="4.88671875" style="250" customWidth="1"/>
    <col min="4123" max="4123" width="2.77734375" style="250" customWidth="1"/>
    <col min="4124" max="4125" width="4.88671875" style="250" customWidth="1"/>
    <col min="4126" max="4126" width="2.21875" style="250" customWidth="1"/>
    <col min="4127" max="4352" width="3.44140625" style="250"/>
    <col min="4353" max="4353" width="2.44140625" style="250" customWidth="1"/>
    <col min="4354" max="4354" width="3" style="250" customWidth="1"/>
    <col min="4355" max="4358" width="4.88671875" style="250" customWidth="1"/>
    <col min="4359" max="4359" width="3.88671875" style="250" customWidth="1"/>
    <col min="4360" max="4371" width="4.88671875" style="250" customWidth="1"/>
    <col min="4372" max="4372" width="8" style="250" customWidth="1"/>
    <col min="4373" max="4378" width="4.88671875" style="250" customWidth="1"/>
    <col min="4379" max="4379" width="2.77734375" style="250" customWidth="1"/>
    <col min="4380" max="4381" width="4.88671875" style="250" customWidth="1"/>
    <col min="4382" max="4382" width="2.21875" style="250" customWidth="1"/>
    <col min="4383" max="4608" width="3.44140625" style="250"/>
    <col min="4609" max="4609" width="2.44140625" style="250" customWidth="1"/>
    <col min="4610" max="4610" width="3" style="250" customWidth="1"/>
    <col min="4611" max="4614" width="4.88671875" style="250" customWidth="1"/>
    <col min="4615" max="4615" width="3.88671875" style="250" customWidth="1"/>
    <col min="4616" max="4627" width="4.88671875" style="250" customWidth="1"/>
    <col min="4628" max="4628" width="8" style="250" customWidth="1"/>
    <col min="4629" max="4634" width="4.88671875" style="250" customWidth="1"/>
    <col min="4635" max="4635" width="2.77734375" style="250" customWidth="1"/>
    <col min="4636" max="4637" width="4.88671875" style="250" customWidth="1"/>
    <col min="4638" max="4638" width="2.21875" style="250" customWidth="1"/>
    <col min="4639" max="4864" width="3.44140625" style="250"/>
    <col min="4865" max="4865" width="2.44140625" style="250" customWidth="1"/>
    <col min="4866" max="4866" width="3" style="250" customWidth="1"/>
    <col min="4867" max="4870" width="4.88671875" style="250" customWidth="1"/>
    <col min="4871" max="4871" width="3.88671875" style="250" customWidth="1"/>
    <col min="4872" max="4883" width="4.88671875" style="250" customWidth="1"/>
    <col min="4884" max="4884" width="8" style="250" customWidth="1"/>
    <col min="4885" max="4890" width="4.88671875" style="250" customWidth="1"/>
    <col min="4891" max="4891" width="2.77734375" style="250" customWidth="1"/>
    <col min="4892" max="4893" width="4.88671875" style="250" customWidth="1"/>
    <col min="4894" max="4894" width="2.21875" style="250" customWidth="1"/>
    <col min="4895" max="5120" width="3.44140625" style="250"/>
    <col min="5121" max="5121" width="2.44140625" style="250" customWidth="1"/>
    <col min="5122" max="5122" width="3" style="250" customWidth="1"/>
    <col min="5123" max="5126" width="4.88671875" style="250" customWidth="1"/>
    <col min="5127" max="5127" width="3.88671875" style="250" customWidth="1"/>
    <col min="5128" max="5139" width="4.88671875" style="250" customWidth="1"/>
    <col min="5140" max="5140" width="8" style="250" customWidth="1"/>
    <col min="5141" max="5146" width="4.88671875" style="250" customWidth="1"/>
    <col min="5147" max="5147" width="2.77734375" style="250" customWidth="1"/>
    <col min="5148" max="5149" width="4.88671875" style="250" customWidth="1"/>
    <col min="5150" max="5150" width="2.21875" style="250" customWidth="1"/>
    <col min="5151" max="5376" width="3.44140625" style="250"/>
    <col min="5377" max="5377" width="2.44140625" style="250" customWidth="1"/>
    <col min="5378" max="5378" width="3" style="250" customWidth="1"/>
    <col min="5379" max="5382" width="4.88671875" style="250" customWidth="1"/>
    <col min="5383" max="5383" width="3.88671875" style="250" customWidth="1"/>
    <col min="5384" max="5395" width="4.88671875" style="250" customWidth="1"/>
    <col min="5396" max="5396" width="8" style="250" customWidth="1"/>
    <col min="5397" max="5402" width="4.88671875" style="250" customWidth="1"/>
    <col min="5403" max="5403" width="2.77734375" style="250" customWidth="1"/>
    <col min="5404" max="5405" width="4.88671875" style="250" customWidth="1"/>
    <col min="5406" max="5406" width="2.21875" style="250" customWidth="1"/>
    <col min="5407" max="5632" width="3.44140625" style="250"/>
    <col min="5633" max="5633" width="2.44140625" style="250" customWidth="1"/>
    <col min="5634" max="5634" width="3" style="250" customWidth="1"/>
    <col min="5635" max="5638" width="4.88671875" style="250" customWidth="1"/>
    <col min="5639" max="5639" width="3.88671875" style="250" customWidth="1"/>
    <col min="5640" max="5651" width="4.88671875" style="250" customWidth="1"/>
    <col min="5652" max="5652" width="8" style="250" customWidth="1"/>
    <col min="5653" max="5658" width="4.88671875" style="250" customWidth="1"/>
    <col min="5659" max="5659" width="2.77734375" style="250" customWidth="1"/>
    <col min="5660" max="5661" width="4.88671875" style="250" customWidth="1"/>
    <col min="5662" max="5662" width="2.21875" style="250" customWidth="1"/>
    <col min="5663" max="5888" width="3.44140625" style="250"/>
    <col min="5889" max="5889" width="2.44140625" style="250" customWidth="1"/>
    <col min="5890" max="5890" width="3" style="250" customWidth="1"/>
    <col min="5891" max="5894" width="4.88671875" style="250" customWidth="1"/>
    <col min="5895" max="5895" width="3.88671875" style="250" customWidth="1"/>
    <col min="5896" max="5907" width="4.88671875" style="250" customWidth="1"/>
    <col min="5908" max="5908" width="8" style="250" customWidth="1"/>
    <col min="5909" max="5914" width="4.88671875" style="250" customWidth="1"/>
    <col min="5915" max="5915" width="2.77734375" style="250" customWidth="1"/>
    <col min="5916" max="5917" width="4.88671875" style="250" customWidth="1"/>
    <col min="5918" max="5918" width="2.21875" style="250" customWidth="1"/>
    <col min="5919" max="6144" width="3.44140625" style="250"/>
    <col min="6145" max="6145" width="2.44140625" style="250" customWidth="1"/>
    <col min="6146" max="6146" width="3" style="250" customWidth="1"/>
    <col min="6147" max="6150" width="4.88671875" style="250" customWidth="1"/>
    <col min="6151" max="6151" width="3.88671875" style="250" customWidth="1"/>
    <col min="6152" max="6163" width="4.88671875" style="250" customWidth="1"/>
    <col min="6164" max="6164" width="8" style="250" customWidth="1"/>
    <col min="6165" max="6170" width="4.88671875" style="250" customWidth="1"/>
    <col min="6171" max="6171" width="2.77734375" style="250" customWidth="1"/>
    <col min="6172" max="6173" width="4.88671875" style="250" customWidth="1"/>
    <col min="6174" max="6174" width="2.21875" style="250" customWidth="1"/>
    <col min="6175" max="6400" width="3.44140625" style="250"/>
    <col min="6401" max="6401" width="2.44140625" style="250" customWidth="1"/>
    <col min="6402" max="6402" width="3" style="250" customWidth="1"/>
    <col min="6403" max="6406" width="4.88671875" style="250" customWidth="1"/>
    <col min="6407" max="6407" width="3.88671875" style="250" customWidth="1"/>
    <col min="6408" max="6419" width="4.88671875" style="250" customWidth="1"/>
    <col min="6420" max="6420" width="8" style="250" customWidth="1"/>
    <col min="6421" max="6426" width="4.88671875" style="250" customWidth="1"/>
    <col min="6427" max="6427" width="2.77734375" style="250" customWidth="1"/>
    <col min="6428" max="6429" width="4.88671875" style="250" customWidth="1"/>
    <col min="6430" max="6430" width="2.21875" style="250" customWidth="1"/>
    <col min="6431" max="6656" width="3.44140625" style="250"/>
    <col min="6657" max="6657" width="2.44140625" style="250" customWidth="1"/>
    <col min="6658" max="6658" width="3" style="250" customWidth="1"/>
    <col min="6659" max="6662" width="4.88671875" style="250" customWidth="1"/>
    <col min="6663" max="6663" width="3.88671875" style="250" customWidth="1"/>
    <col min="6664" max="6675" width="4.88671875" style="250" customWidth="1"/>
    <col min="6676" max="6676" width="8" style="250" customWidth="1"/>
    <col min="6677" max="6682" width="4.88671875" style="250" customWidth="1"/>
    <col min="6683" max="6683" width="2.77734375" style="250" customWidth="1"/>
    <col min="6684" max="6685" width="4.88671875" style="250" customWidth="1"/>
    <col min="6686" max="6686" width="2.21875" style="250" customWidth="1"/>
    <col min="6687" max="6912" width="3.44140625" style="250"/>
    <col min="6913" max="6913" width="2.44140625" style="250" customWidth="1"/>
    <col min="6914" max="6914" width="3" style="250" customWidth="1"/>
    <col min="6915" max="6918" width="4.88671875" style="250" customWidth="1"/>
    <col min="6919" max="6919" width="3.88671875" style="250" customWidth="1"/>
    <col min="6920" max="6931" width="4.88671875" style="250" customWidth="1"/>
    <col min="6932" max="6932" width="8" style="250" customWidth="1"/>
    <col min="6933" max="6938" width="4.88671875" style="250" customWidth="1"/>
    <col min="6939" max="6939" width="2.77734375" style="250" customWidth="1"/>
    <col min="6940" max="6941" width="4.88671875" style="250" customWidth="1"/>
    <col min="6942" max="6942" width="2.21875" style="250" customWidth="1"/>
    <col min="6943" max="7168" width="3.44140625" style="250"/>
    <col min="7169" max="7169" width="2.44140625" style="250" customWidth="1"/>
    <col min="7170" max="7170" width="3" style="250" customWidth="1"/>
    <col min="7171" max="7174" width="4.88671875" style="250" customWidth="1"/>
    <col min="7175" max="7175" width="3.88671875" style="250" customWidth="1"/>
    <col min="7176" max="7187" width="4.88671875" style="250" customWidth="1"/>
    <col min="7188" max="7188" width="8" style="250" customWidth="1"/>
    <col min="7189" max="7194" width="4.88671875" style="250" customWidth="1"/>
    <col min="7195" max="7195" width="2.77734375" style="250" customWidth="1"/>
    <col min="7196" max="7197" width="4.88671875" style="250" customWidth="1"/>
    <col min="7198" max="7198" width="2.21875" style="250" customWidth="1"/>
    <col min="7199" max="7424" width="3.44140625" style="250"/>
    <col min="7425" max="7425" width="2.44140625" style="250" customWidth="1"/>
    <col min="7426" max="7426" width="3" style="250" customWidth="1"/>
    <col min="7427" max="7430" width="4.88671875" style="250" customWidth="1"/>
    <col min="7431" max="7431" width="3.88671875" style="250" customWidth="1"/>
    <col min="7432" max="7443" width="4.88671875" style="250" customWidth="1"/>
    <col min="7444" max="7444" width="8" style="250" customWidth="1"/>
    <col min="7445" max="7450" width="4.88671875" style="250" customWidth="1"/>
    <col min="7451" max="7451" width="2.77734375" style="250" customWidth="1"/>
    <col min="7452" max="7453" width="4.88671875" style="250" customWidth="1"/>
    <col min="7454" max="7454" width="2.21875" style="250" customWidth="1"/>
    <col min="7455" max="7680" width="3.44140625" style="250"/>
    <col min="7681" max="7681" width="2.44140625" style="250" customWidth="1"/>
    <col min="7682" max="7682" width="3" style="250" customWidth="1"/>
    <col min="7683" max="7686" width="4.88671875" style="250" customWidth="1"/>
    <col min="7687" max="7687" width="3.88671875" style="250" customWidth="1"/>
    <col min="7688" max="7699" width="4.88671875" style="250" customWidth="1"/>
    <col min="7700" max="7700" width="8" style="250" customWidth="1"/>
    <col min="7701" max="7706" width="4.88671875" style="250" customWidth="1"/>
    <col min="7707" max="7707" width="2.77734375" style="250" customWidth="1"/>
    <col min="7708" max="7709" width="4.88671875" style="250" customWidth="1"/>
    <col min="7710" max="7710" width="2.21875" style="250" customWidth="1"/>
    <col min="7711" max="7936" width="3.44140625" style="250"/>
    <col min="7937" max="7937" width="2.44140625" style="250" customWidth="1"/>
    <col min="7938" max="7938" width="3" style="250" customWidth="1"/>
    <col min="7939" max="7942" width="4.88671875" style="250" customWidth="1"/>
    <col min="7943" max="7943" width="3.88671875" style="250" customWidth="1"/>
    <col min="7944" max="7955" width="4.88671875" style="250" customWidth="1"/>
    <col min="7956" max="7956" width="8" style="250" customWidth="1"/>
    <col min="7957" max="7962" width="4.88671875" style="250" customWidth="1"/>
    <col min="7963" max="7963" width="2.77734375" style="250" customWidth="1"/>
    <col min="7964" max="7965" width="4.88671875" style="250" customWidth="1"/>
    <col min="7966" max="7966" width="2.21875" style="250" customWidth="1"/>
    <col min="7967" max="8192" width="3.44140625" style="250"/>
    <col min="8193" max="8193" width="2.44140625" style="250" customWidth="1"/>
    <col min="8194" max="8194" width="3" style="250" customWidth="1"/>
    <col min="8195" max="8198" width="4.88671875" style="250" customWidth="1"/>
    <col min="8199" max="8199" width="3.88671875" style="250" customWidth="1"/>
    <col min="8200" max="8211" width="4.88671875" style="250" customWidth="1"/>
    <col min="8212" max="8212" width="8" style="250" customWidth="1"/>
    <col min="8213" max="8218" width="4.88671875" style="250" customWidth="1"/>
    <col min="8219" max="8219" width="2.77734375" style="250" customWidth="1"/>
    <col min="8220" max="8221" width="4.88671875" style="250" customWidth="1"/>
    <col min="8222" max="8222" width="2.21875" style="250" customWidth="1"/>
    <col min="8223" max="8448" width="3.44140625" style="250"/>
    <col min="8449" max="8449" width="2.44140625" style="250" customWidth="1"/>
    <col min="8450" max="8450" width="3" style="250" customWidth="1"/>
    <col min="8451" max="8454" width="4.88671875" style="250" customWidth="1"/>
    <col min="8455" max="8455" width="3.88671875" style="250" customWidth="1"/>
    <col min="8456" max="8467" width="4.88671875" style="250" customWidth="1"/>
    <col min="8468" max="8468" width="8" style="250" customWidth="1"/>
    <col min="8469" max="8474" width="4.88671875" style="250" customWidth="1"/>
    <col min="8475" max="8475" width="2.77734375" style="250" customWidth="1"/>
    <col min="8476" max="8477" width="4.88671875" style="250" customWidth="1"/>
    <col min="8478" max="8478" width="2.21875" style="250" customWidth="1"/>
    <col min="8479" max="8704" width="3.44140625" style="250"/>
    <col min="8705" max="8705" width="2.44140625" style="250" customWidth="1"/>
    <col min="8706" max="8706" width="3" style="250" customWidth="1"/>
    <col min="8707" max="8710" width="4.88671875" style="250" customWidth="1"/>
    <col min="8711" max="8711" width="3.88671875" style="250" customWidth="1"/>
    <col min="8712" max="8723" width="4.88671875" style="250" customWidth="1"/>
    <col min="8724" max="8724" width="8" style="250" customWidth="1"/>
    <col min="8725" max="8730" width="4.88671875" style="250" customWidth="1"/>
    <col min="8731" max="8731" width="2.77734375" style="250" customWidth="1"/>
    <col min="8732" max="8733" width="4.88671875" style="250" customWidth="1"/>
    <col min="8734" max="8734" width="2.21875" style="250" customWidth="1"/>
    <col min="8735" max="8960" width="3.44140625" style="250"/>
    <col min="8961" max="8961" width="2.44140625" style="250" customWidth="1"/>
    <col min="8962" max="8962" width="3" style="250" customWidth="1"/>
    <col min="8963" max="8966" width="4.88671875" style="250" customWidth="1"/>
    <col min="8967" max="8967" width="3.88671875" style="250" customWidth="1"/>
    <col min="8968" max="8979" width="4.88671875" style="250" customWidth="1"/>
    <col min="8980" max="8980" width="8" style="250" customWidth="1"/>
    <col min="8981" max="8986" width="4.88671875" style="250" customWidth="1"/>
    <col min="8987" max="8987" width="2.77734375" style="250" customWidth="1"/>
    <col min="8988" max="8989" width="4.88671875" style="250" customWidth="1"/>
    <col min="8990" max="8990" width="2.21875" style="250" customWidth="1"/>
    <col min="8991" max="9216" width="3.44140625" style="250"/>
    <col min="9217" max="9217" width="2.44140625" style="250" customWidth="1"/>
    <col min="9218" max="9218" width="3" style="250" customWidth="1"/>
    <col min="9219" max="9222" width="4.88671875" style="250" customWidth="1"/>
    <col min="9223" max="9223" width="3.88671875" style="250" customWidth="1"/>
    <col min="9224" max="9235" width="4.88671875" style="250" customWidth="1"/>
    <col min="9236" max="9236" width="8" style="250" customWidth="1"/>
    <col min="9237" max="9242" width="4.88671875" style="250" customWidth="1"/>
    <col min="9243" max="9243" width="2.77734375" style="250" customWidth="1"/>
    <col min="9244" max="9245" width="4.88671875" style="250" customWidth="1"/>
    <col min="9246" max="9246" width="2.21875" style="250" customWidth="1"/>
    <col min="9247" max="9472" width="3.44140625" style="250"/>
    <col min="9473" max="9473" width="2.44140625" style="250" customWidth="1"/>
    <col min="9474" max="9474" width="3" style="250" customWidth="1"/>
    <col min="9475" max="9478" width="4.88671875" style="250" customWidth="1"/>
    <col min="9479" max="9479" width="3.88671875" style="250" customWidth="1"/>
    <col min="9480" max="9491" width="4.88671875" style="250" customWidth="1"/>
    <col min="9492" max="9492" width="8" style="250" customWidth="1"/>
    <col min="9493" max="9498" width="4.88671875" style="250" customWidth="1"/>
    <col min="9499" max="9499" width="2.77734375" style="250" customWidth="1"/>
    <col min="9500" max="9501" width="4.88671875" style="250" customWidth="1"/>
    <col min="9502" max="9502" width="2.21875" style="250" customWidth="1"/>
    <col min="9503" max="9728" width="3.44140625" style="250"/>
    <col min="9729" max="9729" width="2.44140625" style="250" customWidth="1"/>
    <col min="9730" max="9730" width="3" style="250" customWidth="1"/>
    <col min="9731" max="9734" width="4.88671875" style="250" customWidth="1"/>
    <col min="9735" max="9735" width="3.88671875" style="250" customWidth="1"/>
    <col min="9736" max="9747" width="4.88671875" style="250" customWidth="1"/>
    <col min="9748" max="9748" width="8" style="250" customWidth="1"/>
    <col min="9749" max="9754" width="4.88671875" style="250" customWidth="1"/>
    <col min="9755" max="9755" width="2.77734375" style="250" customWidth="1"/>
    <col min="9756" max="9757" width="4.88671875" style="250" customWidth="1"/>
    <col min="9758" max="9758" width="2.21875" style="250" customWidth="1"/>
    <col min="9759" max="9984" width="3.44140625" style="250"/>
    <col min="9985" max="9985" width="2.44140625" style="250" customWidth="1"/>
    <col min="9986" max="9986" width="3" style="250" customWidth="1"/>
    <col min="9987" max="9990" width="4.88671875" style="250" customWidth="1"/>
    <col min="9991" max="9991" width="3.88671875" style="250" customWidth="1"/>
    <col min="9992" max="10003" width="4.88671875" style="250" customWidth="1"/>
    <col min="10004" max="10004" width="8" style="250" customWidth="1"/>
    <col min="10005" max="10010" width="4.88671875" style="250" customWidth="1"/>
    <col min="10011" max="10011" width="2.77734375" style="250" customWidth="1"/>
    <col min="10012" max="10013" width="4.88671875" style="250" customWidth="1"/>
    <col min="10014" max="10014" width="2.21875" style="250" customWidth="1"/>
    <col min="10015" max="10240" width="3.44140625" style="250"/>
    <col min="10241" max="10241" width="2.44140625" style="250" customWidth="1"/>
    <col min="10242" max="10242" width="3" style="250" customWidth="1"/>
    <col min="10243" max="10246" width="4.88671875" style="250" customWidth="1"/>
    <col min="10247" max="10247" width="3.88671875" style="250" customWidth="1"/>
    <col min="10248" max="10259" width="4.88671875" style="250" customWidth="1"/>
    <col min="10260" max="10260" width="8" style="250" customWidth="1"/>
    <col min="10261" max="10266" width="4.88671875" style="250" customWidth="1"/>
    <col min="10267" max="10267" width="2.77734375" style="250" customWidth="1"/>
    <col min="10268" max="10269" width="4.88671875" style="250" customWidth="1"/>
    <col min="10270" max="10270" width="2.21875" style="250" customWidth="1"/>
    <col min="10271" max="10496" width="3.44140625" style="250"/>
    <col min="10497" max="10497" width="2.44140625" style="250" customWidth="1"/>
    <col min="10498" max="10498" width="3" style="250" customWidth="1"/>
    <col min="10499" max="10502" width="4.88671875" style="250" customWidth="1"/>
    <col min="10503" max="10503" width="3.88671875" style="250" customWidth="1"/>
    <col min="10504" max="10515" width="4.88671875" style="250" customWidth="1"/>
    <col min="10516" max="10516" width="8" style="250" customWidth="1"/>
    <col min="10517" max="10522" width="4.88671875" style="250" customWidth="1"/>
    <col min="10523" max="10523" width="2.77734375" style="250" customWidth="1"/>
    <col min="10524" max="10525" width="4.88671875" style="250" customWidth="1"/>
    <col min="10526" max="10526" width="2.21875" style="250" customWidth="1"/>
    <col min="10527" max="10752" width="3.44140625" style="250"/>
    <col min="10753" max="10753" width="2.44140625" style="250" customWidth="1"/>
    <col min="10754" max="10754" width="3" style="250" customWidth="1"/>
    <col min="10755" max="10758" width="4.88671875" style="250" customWidth="1"/>
    <col min="10759" max="10759" width="3.88671875" style="250" customWidth="1"/>
    <col min="10760" max="10771" width="4.88671875" style="250" customWidth="1"/>
    <col min="10772" max="10772" width="8" style="250" customWidth="1"/>
    <col min="10773" max="10778" width="4.88671875" style="250" customWidth="1"/>
    <col min="10779" max="10779" width="2.77734375" style="250" customWidth="1"/>
    <col min="10780" max="10781" width="4.88671875" style="250" customWidth="1"/>
    <col min="10782" max="10782" width="2.21875" style="250" customWidth="1"/>
    <col min="10783" max="11008" width="3.44140625" style="250"/>
    <col min="11009" max="11009" width="2.44140625" style="250" customWidth="1"/>
    <col min="11010" max="11010" width="3" style="250" customWidth="1"/>
    <col min="11011" max="11014" width="4.88671875" style="250" customWidth="1"/>
    <col min="11015" max="11015" width="3.88671875" style="250" customWidth="1"/>
    <col min="11016" max="11027" width="4.88671875" style="250" customWidth="1"/>
    <col min="11028" max="11028" width="8" style="250" customWidth="1"/>
    <col min="11029" max="11034" width="4.88671875" style="250" customWidth="1"/>
    <col min="11035" max="11035" width="2.77734375" style="250" customWidth="1"/>
    <col min="11036" max="11037" width="4.88671875" style="250" customWidth="1"/>
    <col min="11038" max="11038" width="2.21875" style="250" customWidth="1"/>
    <col min="11039" max="11264" width="3.44140625" style="250"/>
    <col min="11265" max="11265" width="2.44140625" style="250" customWidth="1"/>
    <col min="11266" max="11266" width="3" style="250" customWidth="1"/>
    <col min="11267" max="11270" width="4.88671875" style="250" customWidth="1"/>
    <col min="11271" max="11271" width="3.88671875" style="250" customWidth="1"/>
    <col min="11272" max="11283" width="4.88671875" style="250" customWidth="1"/>
    <col min="11284" max="11284" width="8" style="250" customWidth="1"/>
    <col min="11285" max="11290" width="4.88671875" style="250" customWidth="1"/>
    <col min="11291" max="11291" width="2.77734375" style="250" customWidth="1"/>
    <col min="11292" max="11293" width="4.88671875" style="250" customWidth="1"/>
    <col min="11294" max="11294" width="2.21875" style="250" customWidth="1"/>
    <col min="11295" max="11520" width="3.44140625" style="250"/>
    <col min="11521" max="11521" width="2.44140625" style="250" customWidth="1"/>
    <col min="11522" max="11522" width="3" style="250" customWidth="1"/>
    <col min="11523" max="11526" width="4.88671875" style="250" customWidth="1"/>
    <col min="11527" max="11527" width="3.88671875" style="250" customWidth="1"/>
    <col min="11528" max="11539" width="4.88671875" style="250" customWidth="1"/>
    <col min="11540" max="11540" width="8" style="250" customWidth="1"/>
    <col min="11541" max="11546" width="4.88671875" style="250" customWidth="1"/>
    <col min="11547" max="11547" width="2.77734375" style="250" customWidth="1"/>
    <col min="11548" max="11549" width="4.88671875" style="250" customWidth="1"/>
    <col min="11550" max="11550" width="2.21875" style="250" customWidth="1"/>
    <col min="11551" max="11776" width="3.44140625" style="250"/>
    <col min="11777" max="11777" width="2.44140625" style="250" customWidth="1"/>
    <col min="11778" max="11778" width="3" style="250" customWidth="1"/>
    <col min="11779" max="11782" width="4.88671875" style="250" customWidth="1"/>
    <col min="11783" max="11783" width="3.88671875" style="250" customWidth="1"/>
    <col min="11784" max="11795" width="4.88671875" style="250" customWidth="1"/>
    <col min="11796" max="11796" width="8" style="250" customWidth="1"/>
    <col min="11797" max="11802" width="4.88671875" style="250" customWidth="1"/>
    <col min="11803" max="11803" width="2.77734375" style="250" customWidth="1"/>
    <col min="11804" max="11805" width="4.88671875" style="250" customWidth="1"/>
    <col min="11806" max="11806" width="2.21875" style="250" customWidth="1"/>
    <col min="11807" max="12032" width="3.44140625" style="250"/>
    <col min="12033" max="12033" width="2.44140625" style="250" customWidth="1"/>
    <col min="12034" max="12034" width="3" style="250" customWidth="1"/>
    <col min="12035" max="12038" width="4.88671875" style="250" customWidth="1"/>
    <col min="12039" max="12039" width="3.88671875" style="250" customWidth="1"/>
    <col min="12040" max="12051" width="4.88671875" style="250" customWidth="1"/>
    <col min="12052" max="12052" width="8" style="250" customWidth="1"/>
    <col min="12053" max="12058" width="4.88671875" style="250" customWidth="1"/>
    <col min="12059" max="12059" width="2.77734375" style="250" customWidth="1"/>
    <col min="12060" max="12061" width="4.88671875" style="250" customWidth="1"/>
    <col min="12062" max="12062" width="2.21875" style="250" customWidth="1"/>
    <col min="12063" max="12288" width="3.44140625" style="250"/>
    <col min="12289" max="12289" width="2.44140625" style="250" customWidth="1"/>
    <col min="12290" max="12290" width="3" style="250" customWidth="1"/>
    <col min="12291" max="12294" width="4.88671875" style="250" customWidth="1"/>
    <col min="12295" max="12295" width="3.88671875" style="250" customWidth="1"/>
    <col min="12296" max="12307" width="4.88671875" style="250" customWidth="1"/>
    <col min="12308" max="12308" width="8" style="250" customWidth="1"/>
    <col min="12309" max="12314" width="4.88671875" style="250" customWidth="1"/>
    <col min="12315" max="12315" width="2.77734375" style="250" customWidth="1"/>
    <col min="12316" max="12317" width="4.88671875" style="250" customWidth="1"/>
    <col min="12318" max="12318" width="2.21875" style="250" customWidth="1"/>
    <col min="12319" max="12544" width="3.44140625" style="250"/>
    <col min="12545" max="12545" width="2.44140625" style="250" customWidth="1"/>
    <col min="12546" max="12546" width="3" style="250" customWidth="1"/>
    <col min="12547" max="12550" width="4.88671875" style="250" customWidth="1"/>
    <col min="12551" max="12551" width="3.88671875" style="250" customWidth="1"/>
    <col min="12552" max="12563" width="4.88671875" style="250" customWidth="1"/>
    <col min="12564" max="12564" width="8" style="250" customWidth="1"/>
    <col min="12565" max="12570" width="4.88671875" style="250" customWidth="1"/>
    <col min="12571" max="12571" width="2.77734375" style="250" customWidth="1"/>
    <col min="12572" max="12573" width="4.88671875" style="250" customWidth="1"/>
    <col min="12574" max="12574" width="2.21875" style="250" customWidth="1"/>
    <col min="12575" max="12800" width="3.44140625" style="250"/>
    <col min="12801" max="12801" width="2.44140625" style="250" customWidth="1"/>
    <col min="12802" max="12802" width="3" style="250" customWidth="1"/>
    <col min="12803" max="12806" width="4.88671875" style="250" customWidth="1"/>
    <col min="12807" max="12807" width="3.88671875" style="250" customWidth="1"/>
    <col min="12808" max="12819" width="4.88671875" style="250" customWidth="1"/>
    <col min="12820" max="12820" width="8" style="250" customWidth="1"/>
    <col min="12821" max="12826" width="4.88671875" style="250" customWidth="1"/>
    <col min="12827" max="12827" width="2.77734375" style="250" customWidth="1"/>
    <col min="12828" max="12829" width="4.88671875" style="250" customWidth="1"/>
    <col min="12830" max="12830" width="2.21875" style="250" customWidth="1"/>
    <col min="12831" max="13056" width="3.44140625" style="250"/>
    <col min="13057" max="13057" width="2.44140625" style="250" customWidth="1"/>
    <col min="13058" max="13058" width="3" style="250" customWidth="1"/>
    <col min="13059" max="13062" width="4.88671875" style="250" customWidth="1"/>
    <col min="13063" max="13063" width="3.88671875" style="250" customWidth="1"/>
    <col min="13064" max="13075" width="4.88671875" style="250" customWidth="1"/>
    <col min="13076" max="13076" width="8" style="250" customWidth="1"/>
    <col min="13077" max="13082" width="4.88671875" style="250" customWidth="1"/>
    <col min="13083" max="13083" width="2.77734375" style="250" customWidth="1"/>
    <col min="13084" max="13085" width="4.88671875" style="250" customWidth="1"/>
    <col min="13086" max="13086" width="2.21875" style="250" customWidth="1"/>
    <col min="13087" max="13312" width="3.44140625" style="250"/>
    <col min="13313" max="13313" width="2.44140625" style="250" customWidth="1"/>
    <col min="13314" max="13314" width="3" style="250" customWidth="1"/>
    <col min="13315" max="13318" width="4.88671875" style="250" customWidth="1"/>
    <col min="13319" max="13319" width="3.88671875" style="250" customWidth="1"/>
    <col min="13320" max="13331" width="4.88671875" style="250" customWidth="1"/>
    <col min="13332" max="13332" width="8" style="250" customWidth="1"/>
    <col min="13333" max="13338" width="4.88671875" style="250" customWidth="1"/>
    <col min="13339" max="13339" width="2.77734375" style="250" customWidth="1"/>
    <col min="13340" max="13341" width="4.88671875" style="250" customWidth="1"/>
    <col min="13342" max="13342" width="2.21875" style="250" customWidth="1"/>
    <col min="13343" max="13568" width="3.44140625" style="250"/>
    <col min="13569" max="13569" width="2.44140625" style="250" customWidth="1"/>
    <col min="13570" max="13570" width="3" style="250" customWidth="1"/>
    <col min="13571" max="13574" width="4.88671875" style="250" customWidth="1"/>
    <col min="13575" max="13575" width="3.88671875" style="250" customWidth="1"/>
    <col min="13576" max="13587" width="4.88671875" style="250" customWidth="1"/>
    <col min="13588" max="13588" width="8" style="250" customWidth="1"/>
    <col min="13589" max="13594" width="4.88671875" style="250" customWidth="1"/>
    <col min="13595" max="13595" width="2.77734375" style="250" customWidth="1"/>
    <col min="13596" max="13597" width="4.88671875" style="250" customWidth="1"/>
    <col min="13598" max="13598" width="2.21875" style="250" customWidth="1"/>
    <col min="13599" max="13824" width="3.44140625" style="250"/>
    <col min="13825" max="13825" width="2.44140625" style="250" customWidth="1"/>
    <col min="13826" max="13826" width="3" style="250" customWidth="1"/>
    <col min="13827" max="13830" width="4.88671875" style="250" customWidth="1"/>
    <col min="13831" max="13831" width="3.88671875" style="250" customWidth="1"/>
    <col min="13832" max="13843" width="4.88671875" style="250" customWidth="1"/>
    <col min="13844" max="13844" width="8" style="250" customWidth="1"/>
    <col min="13845" max="13850" width="4.88671875" style="250" customWidth="1"/>
    <col min="13851" max="13851" width="2.77734375" style="250" customWidth="1"/>
    <col min="13852" max="13853" width="4.88671875" style="250" customWidth="1"/>
    <col min="13854" max="13854" width="2.21875" style="250" customWidth="1"/>
    <col min="13855" max="14080" width="3.44140625" style="250"/>
    <col min="14081" max="14081" width="2.44140625" style="250" customWidth="1"/>
    <col min="14082" max="14082" width="3" style="250" customWidth="1"/>
    <col min="14083" max="14086" width="4.88671875" style="250" customWidth="1"/>
    <col min="14087" max="14087" width="3.88671875" style="250" customWidth="1"/>
    <col min="14088" max="14099" width="4.88671875" style="250" customWidth="1"/>
    <col min="14100" max="14100" width="8" style="250" customWidth="1"/>
    <col min="14101" max="14106" width="4.88671875" style="250" customWidth="1"/>
    <col min="14107" max="14107" width="2.77734375" style="250" customWidth="1"/>
    <col min="14108" max="14109" width="4.88671875" style="250" customWidth="1"/>
    <col min="14110" max="14110" width="2.21875" style="250" customWidth="1"/>
    <col min="14111" max="14336" width="3.44140625" style="250"/>
    <col min="14337" max="14337" width="2.44140625" style="250" customWidth="1"/>
    <col min="14338" max="14338" width="3" style="250" customWidth="1"/>
    <col min="14339" max="14342" width="4.88671875" style="250" customWidth="1"/>
    <col min="14343" max="14343" width="3.88671875" style="250" customWidth="1"/>
    <col min="14344" max="14355" width="4.88671875" style="250" customWidth="1"/>
    <col min="14356" max="14356" width="8" style="250" customWidth="1"/>
    <col min="14357" max="14362" width="4.88671875" style="250" customWidth="1"/>
    <col min="14363" max="14363" width="2.77734375" style="250" customWidth="1"/>
    <col min="14364" max="14365" width="4.88671875" style="250" customWidth="1"/>
    <col min="14366" max="14366" width="2.21875" style="250" customWidth="1"/>
    <col min="14367" max="14592" width="3.44140625" style="250"/>
    <col min="14593" max="14593" width="2.44140625" style="250" customWidth="1"/>
    <col min="14594" max="14594" width="3" style="250" customWidth="1"/>
    <col min="14595" max="14598" width="4.88671875" style="250" customWidth="1"/>
    <col min="14599" max="14599" width="3.88671875" style="250" customWidth="1"/>
    <col min="14600" max="14611" width="4.88671875" style="250" customWidth="1"/>
    <col min="14612" max="14612" width="8" style="250" customWidth="1"/>
    <col min="14613" max="14618" width="4.88671875" style="250" customWidth="1"/>
    <col min="14619" max="14619" width="2.77734375" style="250" customWidth="1"/>
    <col min="14620" max="14621" width="4.88671875" style="250" customWidth="1"/>
    <col min="14622" max="14622" width="2.21875" style="250" customWidth="1"/>
    <col min="14623" max="14848" width="3.44140625" style="250"/>
    <col min="14849" max="14849" width="2.44140625" style="250" customWidth="1"/>
    <col min="14850" max="14850" width="3" style="250" customWidth="1"/>
    <col min="14851" max="14854" width="4.88671875" style="250" customWidth="1"/>
    <col min="14855" max="14855" width="3.88671875" style="250" customWidth="1"/>
    <col min="14856" max="14867" width="4.88671875" style="250" customWidth="1"/>
    <col min="14868" max="14868" width="8" style="250" customWidth="1"/>
    <col min="14869" max="14874" width="4.88671875" style="250" customWidth="1"/>
    <col min="14875" max="14875" width="2.77734375" style="250" customWidth="1"/>
    <col min="14876" max="14877" width="4.88671875" style="250" customWidth="1"/>
    <col min="14878" max="14878" width="2.21875" style="250" customWidth="1"/>
    <col min="14879" max="15104" width="3.44140625" style="250"/>
    <col min="15105" max="15105" width="2.44140625" style="250" customWidth="1"/>
    <col min="15106" max="15106" width="3" style="250" customWidth="1"/>
    <col min="15107" max="15110" width="4.88671875" style="250" customWidth="1"/>
    <col min="15111" max="15111" width="3.88671875" style="250" customWidth="1"/>
    <col min="15112" max="15123" width="4.88671875" style="250" customWidth="1"/>
    <col min="15124" max="15124" width="8" style="250" customWidth="1"/>
    <col min="15125" max="15130" width="4.88671875" style="250" customWidth="1"/>
    <col min="15131" max="15131" width="2.77734375" style="250" customWidth="1"/>
    <col min="15132" max="15133" width="4.88671875" style="250" customWidth="1"/>
    <col min="15134" max="15134" width="2.21875" style="250" customWidth="1"/>
    <col min="15135" max="15360" width="3.44140625" style="250"/>
    <col min="15361" max="15361" width="2.44140625" style="250" customWidth="1"/>
    <col min="15362" max="15362" width="3" style="250" customWidth="1"/>
    <col min="15363" max="15366" width="4.88671875" style="250" customWidth="1"/>
    <col min="15367" max="15367" width="3.88671875" style="250" customWidth="1"/>
    <col min="15368" max="15379" width="4.88671875" style="250" customWidth="1"/>
    <col min="15380" max="15380" width="8" style="250" customWidth="1"/>
    <col min="15381" max="15386" width="4.88671875" style="250" customWidth="1"/>
    <col min="15387" max="15387" width="2.77734375" style="250" customWidth="1"/>
    <col min="15388" max="15389" width="4.88671875" style="250" customWidth="1"/>
    <col min="15390" max="15390" width="2.21875" style="250" customWidth="1"/>
    <col min="15391" max="15616" width="3.44140625" style="250"/>
    <col min="15617" max="15617" width="2.44140625" style="250" customWidth="1"/>
    <col min="15618" max="15618" width="3" style="250" customWidth="1"/>
    <col min="15619" max="15622" width="4.88671875" style="250" customWidth="1"/>
    <col min="15623" max="15623" width="3.88671875" style="250" customWidth="1"/>
    <col min="15624" max="15635" width="4.88671875" style="250" customWidth="1"/>
    <col min="15636" max="15636" width="8" style="250" customWidth="1"/>
    <col min="15637" max="15642" width="4.88671875" style="250" customWidth="1"/>
    <col min="15643" max="15643" width="2.77734375" style="250" customWidth="1"/>
    <col min="15644" max="15645" width="4.88671875" style="250" customWidth="1"/>
    <col min="15646" max="15646" width="2.21875" style="250" customWidth="1"/>
    <col min="15647" max="15872" width="3.44140625" style="250"/>
    <col min="15873" max="15873" width="2.44140625" style="250" customWidth="1"/>
    <col min="15874" max="15874" width="3" style="250" customWidth="1"/>
    <col min="15875" max="15878" width="4.88671875" style="250" customWidth="1"/>
    <col min="15879" max="15879" width="3.88671875" style="250" customWidth="1"/>
    <col min="15880" max="15891" width="4.88671875" style="250" customWidth="1"/>
    <col min="15892" max="15892" width="8" style="250" customWidth="1"/>
    <col min="15893" max="15898" width="4.88671875" style="250" customWidth="1"/>
    <col min="15899" max="15899" width="2.77734375" style="250" customWidth="1"/>
    <col min="15900" max="15901" width="4.88671875" style="250" customWidth="1"/>
    <col min="15902" max="15902" width="2.21875" style="250" customWidth="1"/>
    <col min="15903" max="16128" width="3.44140625" style="250"/>
    <col min="16129" max="16129" width="2.44140625" style="250" customWidth="1"/>
    <col min="16130" max="16130" width="3" style="250" customWidth="1"/>
    <col min="16131" max="16134" width="4.88671875" style="250" customWidth="1"/>
    <col min="16135" max="16135" width="3.88671875" style="250" customWidth="1"/>
    <col min="16136" max="16147" width="4.88671875" style="250" customWidth="1"/>
    <col min="16148" max="16148" width="8" style="250" customWidth="1"/>
    <col min="16149" max="16154" width="4.88671875" style="250" customWidth="1"/>
    <col min="16155" max="16155" width="2.77734375" style="250" customWidth="1"/>
    <col min="16156" max="16157" width="4.88671875" style="250" customWidth="1"/>
    <col min="16158" max="16158" width="2.21875" style="250" customWidth="1"/>
    <col min="16159" max="16384" width="3.44140625" style="250"/>
  </cols>
  <sheetData>
    <row r="1" spans="1:30" s="242" customFormat="1" x14ac:dyDescent="0.2"/>
    <row r="2" spans="1:30" s="242" customFormat="1" x14ac:dyDescent="0.2">
      <c r="B2" s="242" t="s">
        <v>226</v>
      </c>
    </row>
    <row r="3" spans="1:30" s="242" customFormat="1" x14ac:dyDescent="0.2">
      <c r="AC3" s="243" t="s">
        <v>227</v>
      </c>
    </row>
    <row r="4" spans="1:30" s="242" customFormat="1" x14ac:dyDescent="0.2">
      <c r="AC4" s="243"/>
    </row>
    <row r="5" spans="1:30" s="242" customFormat="1" ht="47.25" customHeight="1" x14ac:dyDescent="0.2">
      <c r="B5" s="924" t="s">
        <v>228</v>
      </c>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row>
    <row r="6" spans="1:30" s="242" customFormat="1" x14ac:dyDescent="0.2"/>
    <row r="7" spans="1:30" s="242" customFormat="1" ht="39.75" customHeight="1" x14ac:dyDescent="0.2">
      <c r="A7" s="244"/>
      <c r="B7" s="926" t="s">
        <v>229</v>
      </c>
      <c r="C7" s="927"/>
      <c r="D7" s="927"/>
      <c r="E7" s="927"/>
      <c r="F7" s="927"/>
      <c r="G7" s="927"/>
      <c r="H7" s="244"/>
      <c r="I7" s="245"/>
      <c r="J7" s="245"/>
      <c r="K7" s="245"/>
      <c r="L7" s="245"/>
      <c r="M7" s="245"/>
      <c r="N7" s="245"/>
      <c r="O7" s="246"/>
      <c r="P7" s="246"/>
      <c r="Q7" s="246"/>
      <c r="R7" s="246"/>
      <c r="S7" s="246"/>
      <c r="T7" s="246"/>
      <c r="U7" s="246"/>
      <c r="V7" s="246"/>
      <c r="W7" s="246"/>
      <c r="X7" s="246"/>
      <c r="Y7" s="246"/>
      <c r="Z7" s="246"/>
      <c r="AA7" s="246"/>
      <c r="AB7" s="246"/>
      <c r="AC7" s="246"/>
      <c r="AD7" s="247"/>
    </row>
    <row r="8" spans="1:30" ht="39.75" customHeight="1" x14ac:dyDescent="0.2">
      <c r="A8" s="248"/>
      <c r="B8" s="928" t="s">
        <v>230</v>
      </c>
      <c r="C8" s="928"/>
      <c r="D8" s="928"/>
      <c r="E8" s="928"/>
      <c r="F8" s="928"/>
      <c r="G8" s="926"/>
      <c r="H8" s="929" t="s">
        <v>231</v>
      </c>
      <c r="I8" s="928"/>
      <c r="J8" s="928"/>
      <c r="K8" s="928"/>
      <c r="L8" s="928"/>
      <c r="M8" s="928"/>
      <c r="N8" s="928"/>
      <c r="O8" s="928"/>
      <c r="P8" s="928"/>
      <c r="Q8" s="928"/>
      <c r="R8" s="928"/>
      <c r="S8" s="928"/>
      <c r="T8" s="928"/>
      <c r="U8" s="928"/>
      <c r="V8" s="928"/>
      <c r="W8" s="928"/>
      <c r="X8" s="928"/>
      <c r="Y8" s="928"/>
      <c r="Z8" s="928"/>
      <c r="AA8" s="928"/>
      <c r="AB8" s="928"/>
      <c r="AC8" s="928"/>
      <c r="AD8" s="249"/>
    </row>
    <row r="9" spans="1:30" ht="39.75" customHeight="1" x14ac:dyDescent="0.2">
      <c r="A9" s="248"/>
      <c r="B9" s="928" t="s">
        <v>232</v>
      </c>
      <c r="C9" s="928"/>
      <c r="D9" s="928"/>
      <c r="E9" s="928"/>
      <c r="F9" s="928"/>
      <c r="G9" s="928"/>
      <c r="H9" s="930" t="s">
        <v>233</v>
      </c>
      <c r="I9" s="931"/>
      <c r="J9" s="931"/>
      <c r="K9" s="931"/>
      <c r="L9" s="931"/>
      <c r="M9" s="931"/>
      <c r="N9" s="931"/>
      <c r="O9" s="931"/>
      <c r="P9" s="931"/>
      <c r="Q9" s="931"/>
      <c r="R9" s="931"/>
      <c r="S9" s="931"/>
      <c r="T9" s="931" t="s">
        <v>234</v>
      </c>
      <c r="U9" s="931"/>
      <c r="V9" s="931"/>
      <c r="W9" s="931"/>
      <c r="X9" s="931"/>
      <c r="Y9" s="931"/>
      <c r="Z9" s="931"/>
      <c r="AA9" s="931"/>
      <c r="AB9" s="931"/>
      <c r="AC9" s="931"/>
      <c r="AD9" s="249"/>
    </row>
    <row r="10" spans="1:30" ht="43.5" customHeight="1" x14ac:dyDescent="0.2">
      <c r="A10" s="248"/>
      <c r="B10" s="928" t="s">
        <v>235</v>
      </c>
      <c r="C10" s="928"/>
      <c r="D10" s="928"/>
      <c r="E10" s="928"/>
      <c r="F10" s="928"/>
      <c r="G10" s="928"/>
      <c r="H10" s="930" t="s">
        <v>236</v>
      </c>
      <c r="I10" s="931"/>
      <c r="J10" s="931"/>
      <c r="K10" s="931"/>
      <c r="L10" s="931"/>
      <c r="M10" s="931"/>
      <c r="N10" s="931"/>
      <c r="O10" s="931"/>
      <c r="P10" s="931"/>
      <c r="Q10" s="931"/>
      <c r="R10" s="931"/>
      <c r="S10" s="931"/>
      <c r="T10" s="931"/>
      <c r="U10" s="931"/>
      <c r="V10" s="931"/>
      <c r="W10" s="931"/>
      <c r="X10" s="931"/>
      <c r="Y10" s="931"/>
      <c r="Z10" s="931"/>
      <c r="AA10" s="931"/>
      <c r="AB10" s="931"/>
      <c r="AC10" s="931"/>
      <c r="AD10" s="249"/>
    </row>
    <row r="11" spans="1:30" s="251" customFormat="1" ht="21" customHeight="1" x14ac:dyDescent="0.2"/>
    <row r="12" spans="1:30" s="251" customFormat="1" ht="26.25" customHeight="1" x14ac:dyDescent="0.2">
      <c r="A12" s="252" t="s">
        <v>237</v>
      </c>
      <c r="B12" s="253" t="s">
        <v>238</v>
      </c>
      <c r="C12" s="253"/>
      <c r="D12" s="253"/>
      <c r="E12" s="253"/>
      <c r="F12" s="253"/>
      <c r="G12" s="253"/>
      <c r="H12" s="253"/>
      <c r="I12" s="253"/>
      <c r="J12" s="253"/>
      <c r="K12" s="253"/>
      <c r="L12" s="253"/>
      <c r="M12" s="253"/>
      <c r="N12" s="253"/>
      <c r="O12" s="245"/>
      <c r="P12" s="254"/>
      <c r="Q12" s="253"/>
      <c r="R12" s="253"/>
      <c r="S12" s="253"/>
      <c r="T12" s="253"/>
      <c r="U12" s="253"/>
      <c r="V12" s="253"/>
      <c r="W12" s="253"/>
      <c r="X12" s="245"/>
      <c r="Y12" s="245"/>
      <c r="Z12" s="245"/>
      <c r="AA12" s="253"/>
      <c r="AB12" s="253"/>
      <c r="AC12" s="253"/>
      <c r="AD12" s="255"/>
    </row>
    <row r="13" spans="1:30" s="242" customFormat="1" ht="11.25" customHeight="1" x14ac:dyDescent="0.2">
      <c r="A13" s="256"/>
      <c r="B13" s="252"/>
      <c r="C13" s="253"/>
      <c r="D13" s="253"/>
      <c r="E13" s="253"/>
      <c r="F13" s="253"/>
      <c r="G13" s="255"/>
      <c r="H13" s="253"/>
      <c r="I13" s="253"/>
      <c r="J13" s="253"/>
      <c r="K13" s="253"/>
      <c r="L13" s="253"/>
      <c r="M13" s="253"/>
      <c r="N13" s="253"/>
      <c r="O13" s="253"/>
      <c r="P13" s="253"/>
      <c r="Q13" s="253"/>
      <c r="R13" s="253"/>
      <c r="S13" s="253"/>
      <c r="T13" s="253"/>
      <c r="U13" s="253"/>
      <c r="V13" s="253"/>
      <c r="W13" s="253"/>
      <c r="X13" s="253"/>
      <c r="Y13" s="253"/>
      <c r="Z13" s="253"/>
      <c r="AA13" s="253"/>
      <c r="AB13" s="252"/>
      <c r="AC13" s="255"/>
      <c r="AD13" s="257"/>
    </row>
    <row r="14" spans="1:30" s="242" customFormat="1" ht="33.75" customHeight="1" x14ac:dyDescent="0.2">
      <c r="A14" s="256"/>
      <c r="B14" s="932" t="s">
        <v>239</v>
      </c>
      <c r="C14" s="933"/>
      <c r="D14" s="933"/>
      <c r="E14" s="933"/>
      <c r="F14" s="933"/>
      <c r="G14" s="934"/>
      <c r="H14" s="251"/>
      <c r="I14" s="258" t="s">
        <v>240</v>
      </c>
      <c r="J14" s="935" t="s">
        <v>241</v>
      </c>
      <c r="K14" s="936"/>
      <c r="L14" s="936"/>
      <c r="M14" s="936"/>
      <c r="N14" s="936"/>
      <c r="O14" s="936"/>
      <c r="P14" s="936"/>
      <c r="Q14" s="936"/>
      <c r="R14" s="936"/>
      <c r="S14" s="936"/>
      <c r="T14" s="937"/>
      <c r="U14" s="244"/>
      <c r="V14" s="245"/>
      <c r="W14" s="259" t="s">
        <v>205</v>
      </c>
      <c r="X14" s="251" t="s">
        <v>242</v>
      </c>
      <c r="Y14" s="938" t="s">
        <v>243</v>
      </c>
      <c r="Z14" s="938"/>
      <c r="AA14" s="939"/>
      <c r="AB14" s="940" t="s">
        <v>244</v>
      </c>
      <c r="AC14" s="941"/>
      <c r="AD14" s="257"/>
    </row>
    <row r="15" spans="1:30" s="242" customFormat="1" ht="11.25" customHeight="1" x14ac:dyDescent="0.2">
      <c r="A15" s="256"/>
      <c r="B15" s="260"/>
      <c r="C15" s="261"/>
      <c r="D15" s="261"/>
      <c r="E15" s="261"/>
      <c r="F15" s="261"/>
      <c r="G15" s="262"/>
      <c r="H15" s="261"/>
      <c r="I15" s="261"/>
      <c r="J15" s="261"/>
      <c r="K15" s="261"/>
      <c r="L15" s="261"/>
      <c r="M15" s="261"/>
      <c r="N15" s="261"/>
      <c r="O15" s="261"/>
      <c r="P15" s="261"/>
      <c r="Q15" s="261"/>
      <c r="R15" s="261"/>
      <c r="S15" s="261"/>
      <c r="T15" s="261"/>
      <c r="U15" s="261"/>
      <c r="V15" s="261"/>
      <c r="W15" s="261"/>
      <c r="X15" s="261"/>
      <c r="Y15" s="261"/>
      <c r="Z15" s="261"/>
      <c r="AA15" s="261"/>
      <c r="AB15" s="260"/>
      <c r="AC15" s="262"/>
      <c r="AD15" s="257"/>
    </row>
    <row r="16" spans="1:30" s="242" customFormat="1" ht="11.25" customHeight="1" x14ac:dyDescent="0.2">
      <c r="A16" s="256"/>
      <c r="B16" s="252"/>
      <c r="C16" s="253"/>
      <c r="D16" s="253"/>
      <c r="E16" s="253"/>
      <c r="F16" s="253"/>
      <c r="G16" s="255"/>
      <c r="H16" s="253"/>
      <c r="I16" s="253"/>
      <c r="J16" s="253"/>
      <c r="K16" s="253"/>
      <c r="L16" s="253"/>
      <c r="M16" s="253"/>
      <c r="N16" s="253"/>
      <c r="O16" s="253"/>
      <c r="P16" s="253"/>
      <c r="Q16" s="253"/>
      <c r="R16" s="253"/>
      <c r="S16" s="253"/>
      <c r="T16" s="253"/>
      <c r="U16" s="253"/>
      <c r="V16" s="253"/>
      <c r="W16" s="253"/>
      <c r="X16" s="253"/>
      <c r="Y16" s="253"/>
      <c r="Z16" s="253"/>
      <c r="AA16" s="253"/>
      <c r="AB16" s="252"/>
      <c r="AC16" s="255"/>
      <c r="AD16" s="257"/>
    </row>
    <row r="17" spans="1:30" s="242" customFormat="1" ht="31.5" customHeight="1" x14ac:dyDescent="0.2">
      <c r="A17" s="256"/>
      <c r="B17" s="932" t="s">
        <v>245</v>
      </c>
      <c r="C17" s="933"/>
      <c r="D17" s="933"/>
      <c r="E17" s="933"/>
      <c r="F17" s="933"/>
      <c r="G17" s="934"/>
      <c r="H17" s="251"/>
      <c r="I17" s="258" t="s">
        <v>246</v>
      </c>
      <c r="J17" s="935" t="s">
        <v>247</v>
      </c>
      <c r="K17" s="936"/>
      <c r="L17" s="936"/>
      <c r="M17" s="936"/>
      <c r="N17" s="936"/>
      <c r="O17" s="936"/>
      <c r="P17" s="936"/>
      <c r="Q17" s="936"/>
      <c r="R17" s="936"/>
      <c r="S17" s="936"/>
      <c r="T17" s="937"/>
      <c r="U17" s="244"/>
      <c r="V17" s="245"/>
      <c r="W17" s="259" t="s">
        <v>205</v>
      </c>
      <c r="X17" s="251"/>
      <c r="Y17" s="938"/>
      <c r="Z17" s="938"/>
      <c r="AA17" s="251"/>
      <c r="AB17" s="942"/>
      <c r="AC17" s="941"/>
      <c r="AD17" s="257"/>
    </row>
    <row r="18" spans="1:30" s="242" customFormat="1" ht="26.25" customHeight="1" x14ac:dyDescent="0.2">
      <c r="A18" s="256"/>
      <c r="B18" s="932"/>
      <c r="C18" s="933"/>
      <c r="D18" s="933"/>
      <c r="E18" s="933"/>
      <c r="F18" s="933"/>
      <c r="G18" s="934"/>
      <c r="H18" s="251"/>
      <c r="I18" s="258" t="s">
        <v>248</v>
      </c>
      <c r="J18" s="943" t="s">
        <v>249</v>
      </c>
      <c r="K18" s="936"/>
      <c r="L18" s="936"/>
      <c r="M18" s="936"/>
      <c r="N18" s="936"/>
      <c r="O18" s="936"/>
      <c r="P18" s="936"/>
      <c r="Q18" s="936"/>
      <c r="R18" s="936"/>
      <c r="S18" s="936"/>
      <c r="T18" s="937"/>
      <c r="U18" s="244"/>
      <c r="V18" s="245"/>
      <c r="W18" s="259" t="s">
        <v>250</v>
      </c>
      <c r="X18" s="251" t="s">
        <v>251</v>
      </c>
      <c r="Y18" s="938" t="s">
        <v>252</v>
      </c>
      <c r="Z18" s="938"/>
      <c r="AA18" s="939"/>
      <c r="AB18" s="940" t="s">
        <v>244</v>
      </c>
      <c r="AC18" s="941"/>
      <c r="AD18" s="257"/>
    </row>
    <row r="19" spans="1:30" s="242" customFormat="1" ht="12" customHeight="1" x14ac:dyDescent="0.2">
      <c r="A19" s="256"/>
      <c r="B19" s="260"/>
      <c r="C19" s="261"/>
      <c r="D19" s="261"/>
      <c r="E19" s="261"/>
      <c r="F19" s="261"/>
      <c r="G19" s="262"/>
      <c r="H19" s="261"/>
      <c r="I19" s="261"/>
      <c r="J19" s="261"/>
      <c r="K19" s="261"/>
      <c r="L19" s="261"/>
      <c r="M19" s="261"/>
      <c r="N19" s="261"/>
      <c r="O19" s="261"/>
      <c r="P19" s="261"/>
      <c r="Q19" s="261"/>
      <c r="R19" s="261"/>
      <c r="S19" s="261"/>
      <c r="T19" s="261"/>
      <c r="U19" s="261"/>
      <c r="V19" s="261"/>
      <c r="W19" s="261"/>
      <c r="X19" s="261"/>
      <c r="Y19" s="261"/>
      <c r="Z19" s="261"/>
      <c r="AA19" s="261"/>
      <c r="AB19" s="260"/>
      <c r="AC19" s="262"/>
      <c r="AD19" s="257"/>
    </row>
    <row r="20" spans="1:30" s="242" customFormat="1" ht="10.5" customHeight="1" x14ac:dyDescent="0.2">
      <c r="A20" s="256"/>
      <c r="B20" s="252"/>
      <c r="C20" s="253"/>
      <c r="D20" s="253"/>
      <c r="E20" s="253"/>
      <c r="F20" s="253"/>
      <c r="G20" s="255"/>
      <c r="H20" s="253"/>
      <c r="I20" s="253"/>
      <c r="J20" s="253"/>
      <c r="K20" s="253"/>
      <c r="L20" s="253"/>
      <c r="M20" s="253"/>
      <c r="N20" s="253"/>
      <c r="O20" s="253"/>
      <c r="P20" s="253"/>
      <c r="Q20" s="253"/>
      <c r="R20" s="253"/>
      <c r="S20" s="253"/>
      <c r="T20" s="253"/>
      <c r="U20" s="253"/>
      <c r="V20" s="253"/>
      <c r="W20" s="253"/>
      <c r="X20" s="253"/>
      <c r="Y20" s="253"/>
      <c r="Z20" s="253"/>
      <c r="AA20" s="253"/>
      <c r="AB20" s="252"/>
      <c r="AC20" s="255"/>
      <c r="AD20" s="257"/>
    </row>
    <row r="21" spans="1:30" s="242" customFormat="1" ht="41.25" customHeight="1" x14ac:dyDescent="0.2">
      <c r="A21" s="256"/>
      <c r="B21" s="932" t="s">
        <v>253</v>
      </c>
      <c r="C21" s="933"/>
      <c r="D21" s="933"/>
      <c r="E21" s="933"/>
      <c r="F21" s="933"/>
      <c r="G21" s="934"/>
      <c r="H21" s="251"/>
      <c r="I21" s="258" t="s">
        <v>254</v>
      </c>
      <c r="J21" s="935" t="s">
        <v>255</v>
      </c>
      <c r="K21" s="936"/>
      <c r="L21" s="936"/>
      <c r="M21" s="936"/>
      <c r="N21" s="936"/>
      <c r="O21" s="936"/>
      <c r="P21" s="936"/>
      <c r="Q21" s="936"/>
      <c r="R21" s="936"/>
      <c r="S21" s="936"/>
      <c r="T21" s="937"/>
      <c r="U21" s="244"/>
      <c r="V21" s="245"/>
      <c r="W21" s="259" t="s">
        <v>205</v>
      </c>
      <c r="AA21" s="251"/>
      <c r="AB21" s="942"/>
      <c r="AC21" s="941"/>
      <c r="AD21" s="257"/>
    </row>
    <row r="22" spans="1:30" s="242" customFormat="1" ht="27.75" customHeight="1" x14ac:dyDescent="0.2">
      <c r="A22" s="256"/>
      <c r="B22" s="932"/>
      <c r="C22" s="933"/>
      <c r="D22" s="933"/>
      <c r="E22" s="933"/>
      <c r="F22" s="933"/>
      <c r="G22" s="934"/>
      <c r="H22" s="251"/>
      <c r="I22" s="258" t="s">
        <v>256</v>
      </c>
      <c r="J22" s="943" t="s">
        <v>257</v>
      </c>
      <c r="K22" s="936"/>
      <c r="L22" s="936"/>
      <c r="M22" s="936"/>
      <c r="N22" s="936"/>
      <c r="O22" s="936"/>
      <c r="P22" s="936"/>
      <c r="Q22" s="936"/>
      <c r="R22" s="936"/>
      <c r="S22" s="936"/>
      <c r="T22" s="937"/>
      <c r="U22" s="244"/>
      <c r="V22" s="245"/>
      <c r="W22" s="259" t="s">
        <v>258</v>
      </c>
      <c r="X22" s="251" t="s">
        <v>259</v>
      </c>
      <c r="Y22" s="938" t="s">
        <v>260</v>
      </c>
      <c r="Z22" s="938"/>
      <c r="AA22" s="939"/>
      <c r="AB22" s="940" t="s">
        <v>244</v>
      </c>
      <c r="AC22" s="941"/>
      <c r="AD22" s="257"/>
    </row>
    <row r="23" spans="1:30" s="242" customFormat="1" ht="12" customHeight="1" x14ac:dyDescent="0.2">
      <c r="A23" s="256"/>
      <c r="B23" s="260"/>
      <c r="C23" s="261"/>
      <c r="D23" s="261"/>
      <c r="E23" s="261"/>
      <c r="F23" s="261"/>
      <c r="G23" s="262"/>
      <c r="H23" s="261"/>
      <c r="I23" s="261"/>
      <c r="J23" s="261"/>
      <c r="K23" s="261"/>
      <c r="L23" s="261"/>
      <c r="M23" s="261"/>
      <c r="N23" s="261"/>
      <c r="O23" s="261"/>
      <c r="P23" s="261"/>
      <c r="Q23" s="261"/>
      <c r="R23" s="261"/>
      <c r="S23" s="261"/>
      <c r="T23" s="261"/>
      <c r="U23" s="261"/>
      <c r="V23" s="261"/>
      <c r="W23" s="261"/>
      <c r="X23" s="261"/>
      <c r="Y23" s="261"/>
      <c r="Z23" s="261"/>
      <c r="AA23" s="261"/>
      <c r="AB23" s="260"/>
      <c r="AC23" s="262"/>
      <c r="AD23" s="257"/>
    </row>
    <row r="24" spans="1:30" s="242" customFormat="1" ht="11.25" customHeight="1" x14ac:dyDescent="0.2">
      <c r="A24" s="256"/>
      <c r="B24" s="252"/>
      <c r="C24" s="253"/>
      <c r="D24" s="253"/>
      <c r="E24" s="253"/>
      <c r="F24" s="253"/>
      <c r="G24" s="255"/>
      <c r="H24" s="253"/>
      <c r="I24" s="253"/>
      <c r="J24" s="253"/>
      <c r="K24" s="253"/>
      <c r="L24" s="253"/>
      <c r="M24" s="253"/>
      <c r="N24" s="253"/>
      <c r="O24" s="253"/>
      <c r="P24" s="253"/>
      <c r="Q24" s="253"/>
      <c r="R24" s="253"/>
      <c r="S24" s="253"/>
      <c r="T24" s="253"/>
      <c r="U24" s="253"/>
      <c r="V24" s="253"/>
      <c r="W24" s="253"/>
      <c r="X24" s="253"/>
      <c r="Y24" s="253"/>
      <c r="Z24" s="253"/>
      <c r="AA24" s="253"/>
      <c r="AB24" s="252"/>
      <c r="AC24" s="255"/>
      <c r="AD24" s="257"/>
    </row>
    <row r="25" spans="1:30" s="242" customFormat="1" ht="47.25" customHeight="1" x14ac:dyDescent="0.2">
      <c r="A25" s="256"/>
      <c r="B25" s="932" t="s">
        <v>261</v>
      </c>
      <c r="C25" s="933"/>
      <c r="D25" s="933"/>
      <c r="E25" s="933"/>
      <c r="F25" s="933"/>
      <c r="G25" s="934"/>
      <c r="H25" s="251"/>
      <c r="I25" s="258" t="s">
        <v>262</v>
      </c>
      <c r="J25" s="935" t="s">
        <v>263</v>
      </c>
      <c r="K25" s="944"/>
      <c r="L25" s="944"/>
      <c r="M25" s="944"/>
      <c r="N25" s="944"/>
      <c r="O25" s="944"/>
      <c r="P25" s="944"/>
      <c r="Q25" s="944"/>
      <c r="R25" s="944"/>
      <c r="S25" s="944"/>
      <c r="T25" s="945"/>
      <c r="U25" s="244"/>
      <c r="V25" s="245"/>
      <c r="W25" s="259" t="s">
        <v>205</v>
      </c>
      <c r="X25" s="251"/>
      <c r="Y25" s="263"/>
      <c r="Z25" s="263"/>
      <c r="AA25" s="251"/>
      <c r="AB25" s="264"/>
      <c r="AC25" s="265"/>
      <c r="AD25" s="257"/>
    </row>
    <row r="26" spans="1:30" s="242" customFormat="1" ht="26.25" customHeight="1" x14ac:dyDescent="0.2">
      <c r="A26" s="256"/>
      <c r="B26" s="932"/>
      <c r="C26" s="933"/>
      <c r="D26" s="933"/>
      <c r="E26" s="933"/>
      <c r="F26" s="933"/>
      <c r="G26" s="934"/>
      <c r="H26" s="251"/>
      <c r="I26" s="258" t="s">
        <v>264</v>
      </c>
      <c r="J26" s="943" t="s">
        <v>265</v>
      </c>
      <c r="K26" s="936"/>
      <c r="L26" s="936"/>
      <c r="M26" s="936"/>
      <c r="N26" s="936"/>
      <c r="O26" s="936"/>
      <c r="P26" s="936"/>
      <c r="Q26" s="936"/>
      <c r="R26" s="936"/>
      <c r="S26" s="936"/>
      <c r="T26" s="937"/>
      <c r="U26" s="244"/>
      <c r="V26" s="245"/>
      <c r="W26" s="259" t="s">
        <v>266</v>
      </c>
      <c r="X26" s="251" t="s">
        <v>251</v>
      </c>
      <c r="Y26" s="938" t="s">
        <v>267</v>
      </c>
      <c r="Z26" s="938"/>
      <c r="AA26" s="939"/>
      <c r="AB26" s="940" t="s">
        <v>244</v>
      </c>
      <c r="AC26" s="941"/>
      <c r="AD26" s="257"/>
    </row>
    <row r="27" spans="1:30" s="242" customFormat="1" ht="11.25" customHeight="1" x14ac:dyDescent="0.2">
      <c r="A27" s="256"/>
      <c r="B27" s="260"/>
      <c r="C27" s="261"/>
      <c r="D27" s="261"/>
      <c r="E27" s="261"/>
      <c r="F27" s="261"/>
      <c r="G27" s="262"/>
      <c r="H27" s="261"/>
      <c r="I27" s="261"/>
      <c r="J27" s="261"/>
      <c r="K27" s="261"/>
      <c r="L27" s="261"/>
      <c r="M27" s="261"/>
      <c r="N27" s="261"/>
      <c r="O27" s="261"/>
      <c r="P27" s="261"/>
      <c r="Q27" s="261"/>
      <c r="R27" s="261"/>
      <c r="S27" s="261"/>
      <c r="T27" s="261"/>
      <c r="U27" s="261"/>
      <c r="V27" s="261"/>
      <c r="W27" s="261"/>
      <c r="X27" s="261"/>
      <c r="Y27" s="261"/>
      <c r="Z27" s="261"/>
      <c r="AA27" s="261"/>
      <c r="AB27" s="260"/>
      <c r="AC27" s="262"/>
      <c r="AD27" s="257"/>
    </row>
    <row r="28" spans="1:30" s="242" customFormat="1" ht="11.25" customHeight="1" x14ac:dyDescent="0.2">
      <c r="A28" s="256"/>
      <c r="B28" s="252"/>
      <c r="C28" s="253"/>
      <c r="D28" s="253"/>
      <c r="E28" s="253"/>
      <c r="F28" s="253"/>
      <c r="G28" s="255"/>
      <c r="H28" s="253"/>
      <c r="I28" s="253"/>
      <c r="J28" s="253"/>
      <c r="K28" s="253"/>
      <c r="L28" s="253"/>
      <c r="M28" s="253"/>
      <c r="N28" s="253"/>
      <c r="O28" s="253"/>
      <c r="P28" s="253"/>
      <c r="Q28" s="253"/>
      <c r="R28" s="253"/>
      <c r="S28" s="253"/>
      <c r="T28" s="253"/>
      <c r="U28" s="253"/>
      <c r="V28" s="253"/>
      <c r="W28" s="253"/>
      <c r="X28" s="253"/>
      <c r="Y28" s="253"/>
      <c r="Z28" s="253"/>
      <c r="AA28" s="253"/>
      <c r="AB28" s="252"/>
      <c r="AC28" s="255"/>
      <c r="AD28" s="257"/>
    </row>
    <row r="29" spans="1:30" s="242" customFormat="1" ht="51" customHeight="1" x14ac:dyDescent="0.2">
      <c r="A29" s="256"/>
      <c r="B29" s="932" t="s">
        <v>268</v>
      </c>
      <c r="C29" s="933"/>
      <c r="D29" s="933"/>
      <c r="E29" s="933"/>
      <c r="F29" s="933"/>
      <c r="G29" s="934"/>
      <c r="H29" s="251"/>
      <c r="I29" s="258" t="s">
        <v>269</v>
      </c>
      <c r="J29" s="935" t="s">
        <v>270</v>
      </c>
      <c r="K29" s="944"/>
      <c r="L29" s="944"/>
      <c r="M29" s="944"/>
      <c r="N29" s="944"/>
      <c r="O29" s="944"/>
      <c r="P29" s="944"/>
      <c r="Q29" s="944"/>
      <c r="R29" s="944"/>
      <c r="S29" s="944"/>
      <c r="T29" s="945"/>
      <c r="U29" s="244"/>
      <c r="V29" s="245"/>
      <c r="W29" s="259"/>
      <c r="X29" s="251" t="s">
        <v>251</v>
      </c>
      <c r="Y29" s="938" t="s">
        <v>271</v>
      </c>
      <c r="Z29" s="938"/>
      <c r="AA29" s="939"/>
      <c r="AB29" s="940" t="s">
        <v>244</v>
      </c>
      <c r="AC29" s="941"/>
      <c r="AD29" s="257"/>
    </row>
    <row r="30" spans="1:30" s="242" customFormat="1" ht="11.25" customHeight="1" x14ac:dyDescent="0.2">
      <c r="A30" s="256"/>
      <c r="B30" s="260"/>
      <c r="C30" s="261"/>
      <c r="D30" s="261"/>
      <c r="E30" s="261"/>
      <c r="F30" s="261"/>
      <c r="G30" s="262"/>
      <c r="H30" s="261"/>
      <c r="I30" s="261"/>
      <c r="J30" s="261"/>
      <c r="K30" s="261"/>
      <c r="L30" s="261"/>
      <c r="M30" s="261"/>
      <c r="N30" s="261"/>
      <c r="O30" s="261"/>
      <c r="P30" s="261"/>
      <c r="Q30" s="261"/>
      <c r="R30" s="261"/>
      <c r="S30" s="261"/>
      <c r="T30" s="261"/>
      <c r="U30" s="261"/>
      <c r="V30" s="261"/>
      <c r="W30" s="261"/>
      <c r="X30" s="261"/>
      <c r="Y30" s="261"/>
      <c r="Z30" s="261"/>
      <c r="AA30" s="261"/>
      <c r="AB30" s="260"/>
      <c r="AC30" s="262"/>
      <c r="AD30" s="257"/>
    </row>
    <row r="31" spans="1:30" s="242" customFormat="1" ht="10.5" customHeight="1" x14ac:dyDescent="0.2">
      <c r="A31" s="260"/>
      <c r="B31" s="261"/>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62"/>
    </row>
    <row r="32" spans="1:30" s="242" customFormat="1" ht="19.5" customHeight="1" x14ac:dyDescent="0.2">
      <c r="A32" s="251"/>
      <c r="B32" s="946" t="s">
        <v>272</v>
      </c>
      <c r="C32" s="946"/>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6"/>
      <c r="AB32" s="251"/>
      <c r="AC32" s="251"/>
      <c r="AD32" s="251"/>
    </row>
    <row r="33" spans="1:30" s="267" customFormat="1" ht="18" customHeight="1" x14ac:dyDescent="0.2">
      <c r="A33" s="266"/>
      <c r="B33" s="947" t="s">
        <v>273</v>
      </c>
      <c r="C33" s="947"/>
      <c r="D33" s="947"/>
      <c r="E33" s="947"/>
      <c r="F33" s="947"/>
      <c r="G33" s="947"/>
      <c r="H33" s="947"/>
      <c r="I33" s="947"/>
      <c r="J33" s="947"/>
      <c r="K33" s="947"/>
      <c r="L33" s="947"/>
      <c r="M33" s="947"/>
      <c r="N33" s="947"/>
      <c r="O33" s="947"/>
      <c r="P33" s="947"/>
      <c r="Q33" s="947"/>
      <c r="R33" s="947"/>
      <c r="S33" s="947"/>
      <c r="T33" s="947"/>
      <c r="U33" s="947"/>
      <c r="V33" s="947"/>
      <c r="W33" s="947"/>
      <c r="X33" s="947"/>
      <c r="Y33" s="947"/>
      <c r="Z33" s="947"/>
      <c r="AA33" s="947"/>
      <c r="AB33" s="947"/>
      <c r="AC33" s="947"/>
      <c r="AD33" s="266"/>
    </row>
    <row r="34" spans="1:30" s="269" customFormat="1" ht="19.5" customHeight="1" x14ac:dyDescent="0.15">
      <c r="A34" s="268"/>
      <c r="B34" s="938" t="s">
        <v>274</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268"/>
    </row>
    <row r="35" spans="1:30" s="269" customFormat="1" ht="18.75" customHeight="1" x14ac:dyDescent="0.15">
      <c r="A35" s="268"/>
      <c r="B35" s="948" t="s">
        <v>275</v>
      </c>
      <c r="C35" s="948"/>
      <c r="D35" s="948"/>
      <c r="E35" s="948"/>
      <c r="F35" s="948"/>
      <c r="G35" s="948"/>
      <c r="H35" s="948"/>
      <c r="I35" s="948"/>
      <c r="J35" s="948"/>
      <c r="K35" s="948"/>
      <c r="L35" s="948"/>
      <c r="M35" s="948"/>
      <c r="N35" s="948"/>
      <c r="O35" s="948"/>
      <c r="P35" s="948"/>
      <c r="Q35" s="948"/>
      <c r="R35" s="948"/>
      <c r="S35" s="948"/>
      <c r="T35" s="948"/>
      <c r="U35" s="948"/>
      <c r="V35" s="948"/>
      <c r="W35" s="948"/>
      <c r="X35" s="948"/>
      <c r="Y35" s="948"/>
      <c r="Z35" s="948"/>
      <c r="AA35" s="948"/>
      <c r="AB35" s="270"/>
      <c r="AC35" s="270"/>
      <c r="AD35" s="268"/>
    </row>
    <row r="36" spans="1:30" s="269" customFormat="1" ht="18.75" customHeight="1" x14ac:dyDescent="0.15">
      <c r="A36" s="268"/>
      <c r="B36" s="948" t="s">
        <v>276</v>
      </c>
      <c r="C36" s="948"/>
      <c r="D36" s="948"/>
      <c r="E36" s="948"/>
      <c r="F36" s="948"/>
      <c r="G36" s="948"/>
      <c r="H36" s="948"/>
      <c r="I36" s="948"/>
      <c r="J36" s="948"/>
      <c r="K36" s="948"/>
      <c r="L36" s="948"/>
      <c r="M36" s="948"/>
      <c r="N36" s="948"/>
      <c r="O36" s="948"/>
      <c r="P36" s="948"/>
      <c r="Q36" s="948"/>
      <c r="R36" s="948"/>
      <c r="S36" s="948"/>
      <c r="T36" s="948"/>
      <c r="U36" s="270"/>
      <c r="V36" s="270"/>
      <c r="W36" s="270"/>
      <c r="X36" s="270"/>
      <c r="Y36" s="270"/>
      <c r="Z36" s="270"/>
      <c r="AA36" s="270"/>
      <c r="AB36" s="270"/>
      <c r="AC36" s="270"/>
      <c r="AD36" s="268"/>
    </row>
    <row r="37" spans="1:30" s="269" customFormat="1" ht="29.25" customHeight="1" x14ac:dyDescent="0.15">
      <c r="A37" s="268"/>
      <c r="B37" s="933"/>
      <c r="C37" s="933"/>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268"/>
    </row>
    <row r="38" spans="1:30" s="272" customFormat="1" ht="15.75" customHeight="1" x14ac:dyDescent="0.15">
      <c r="A38" s="271"/>
      <c r="B38" s="271"/>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71"/>
    </row>
    <row r="39" spans="1:30" s="276" customFormat="1" x14ac:dyDescent="0.2">
      <c r="A39" s="273"/>
      <c r="B39" s="274"/>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3"/>
    </row>
    <row r="40" spans="1:30" s="276" customFormat="1" x14ac:dyDescent="0.2">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row>
    <row r="41" spans="1:30" s="276" customFormat="1" x14ac:dyDescent="0.2">
      <c r="B41" s="277"/>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row>
    <row r="42" spans="1:30" s="276" customFormat="1" x14ac:dyDescent="0.2">
      <c r="B42" s="277"/>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row>
  </sheetData>
  <mergeCells count="42">
    <mergeCell ref="B37:AC37"/>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 ref="B21:G22"/>
    <mergeCell ref="J21:T21"/>
    <mergeCell ref="AB21:AC21"/>
    <mergeCell ref="J22:T22"/>
    <mergeCell ref="Y22:AA22"/>
    <mergeCell ref="AB22:AC22"/>
    <mergeCell ref="B17:G18"/>
    <mergeCell ref="J17:T17"/>
    <mergeCell ref="Y17:Z17"/>
    <mergeCell ref="AB17:AC17"/>
    <mergeCell ref="J18:T18"/>
    <mergeCell ref="Y18:AA18"/>
    <mergeCell ref="AB18:AC18"/>
    <mergeCell ref="B10:G10"/>
    <mergeCell ref="H10:S10"/>
    <mergeCell ref="T10:AC10"/>
    <mergeCell ref="B14:G14"/>
    <mergeCell ref="J14:T14"/>
    <mergeCell ref="Y14:AA14"/>
    <mergeCell ref="AB14:AC14"/>
    <mergeCell ref="B5:AC5"/>
    <mergeCell ref="B7:G7"/>
    <mergeCell ref="B8:G8"/>
    <mergeCell ref="H8:AC8"/>
    <mergeCell ref="B9:G9"/>
    <mergeCell ref="H9:S9"/>
    <mergeCell ref="T9:AC9"/>
  </mergeCells>
  <phoneticPr fontId="8"/>
  <pageMargins left="0.23622047244094491" right="0.23622047244094491" top="0.74803149606299213" bottom="0.74803149606299213" header="0.31496062992125984" footer="0.31496062992125984"/>
  <pageSetup paperSize="9" scale="72" orientation="portrait" r:id="rId1"/>
  <headerFooter alignWithMargins="0">
    <firstFooter>&amp;C 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Zeros="0" view="pageBreakPreview" zoomScale="75" zoomScaleNormal="75" zoomScaleSheetLayoutView="75" workbookViewId="0"/>
  </sheetViews>
  <sheetFormatPr defaultColWidth="9" defaultRowHeight="13.2" x14ac:dyDescent="0.2"/>
  <cols>
    <col min="1" max="1" width="3.21875" style="427" customWidth="1"/>
    <col min="2" max="2" width="15.33203125" style="427" customWidth="1"/>
    <col min="3" max="5" width="7.77734375" style="427" customWidth="1"/>
    <col min="6" max="6" width="5.109375" style="427" customWidth="1"/>
    <col min="7" max="7" width="2.6640625" style="427" customWidth="1"/>
    <col min="8" max="14" width="7.77734375" style="427" customWidth="1"/>
    <col min="15" max="15" width="5.109375" style="427" customWidth="1"/>
    <col min="16" max="16" width="2.6640625" style="427" bestFit="1" customWidth="1"/>
    <col min="17" max="17" width="7.77734375" style="427" customWidth="1"/>
    <col min="18" max="20" width="7.6640625" style="427" customWidth="1"/>
    <col min="21" max="16384" width="9" style="427"/>
  </cols>
  <sheetData>
    <row r="1" spans="1:21" x14ac:dyDescent="0.2">
      <c r="A1" s="426" t="s">
        <v>443</v>
      </c>
    </row>
    <row r="2" spans="1:21" s="430" customFormat="1" ht="16.2" x14ac:dyDescent="0.2">
      <c r="A2" s="953" t="s">
        <v>444</v>
      </c>
      <c r="B2" s="953"/>
      <c r="C2" s="953"/>
      <c r="D2" s="953"/>
      <c r="E2" s="953"/>
      <c r="F2" s="953"/>
      <c r="G2" s="953"/>
      <c r="H2" s="953"/>
      <c r="I2" s="953"/>
      <c r="J2" s="953"/>
      <c r="K2" s="953"/>
      <c r="L2" s="953"/>
      <c r="M2" s="953"/>
      <c r="N2" s="953"/>
      <c r="O2" s="428"/>
      <c r="P2" s="428"/>
      <c r="Q2" s="429" t="s">
        <v>445</v>
      </c>
      <c r="R2" s="954"/>
      <c r="S2" s="955"/>
      <c r="T2" s="956"/>
    </row>
    <row r="3" spans="1:21" s="430" customFormat="1" ht="16.2" x14ac:dyDescent="0.2">
      <c r="A3" s="953"/>
      <c r="B3" s="953"/>
      <c r="C3" s="953"/>
      <c r="D3" s="953"/>
      <c r="E3" s="953"/>
      <c r="F3" s="953"/>
      <c r="G3" s="953"/>
      <c r="H3" s="953"/>
      <c r="I3" s="953"/>
      <c r="J3" s="953"/>
      <c r="K3" s="953"/>
      <c r="L3" s="953"/>
      <c r="M3" s="953"/>
      <c r="N3" s="953"/>
      <c r="O3" s="428"/>
      <c r="P3" s="428"/>
      <c r="Q3" s="431" t="s">
        <v>157</v>
      </c>
      <c r="R3" s="957"/>
      <c r="S3" s="958"/>
      <c r="T3" s="959"/>
    </row>
    <row r="4" spans="1:21" ht="17.25" customHeight="1" x14ac:dyDescent="0.2">
      <c r="A4" s="432" t="s">
        <v>446</v>
      </c>
      <c r="B4" s="433"/>
      <c r="C4" s="433"/>
      <c r="D4" s="433"/>
      <c r="E4" s="433"/>
      <c r="F4" s="433"/>
      <c r="G4" s="433"/>
      <c r="H4" s="433"/>
      <c r="I4" s="433"/>
      <c r="J4" s="433"/>
      <c r="K4" s="433"/>
      <c r="L4" s="433"/>
    </row>
    <row r="5" spans="1:21" ht="12" customHeight="1" thickBot="1" x14ac:dyDescent="0.25">
      <c r="A5" s="434"/>
      <c r="B5" s="435"/>
      <c r="C5" s="435" t="s">
        <v>348</v>
      </c>
      <c r="D5" s="435" t="s">
        <v>349</v>
      </c>
      <c r="E5" s="435" t="s">
        <v>350</v>
      </c>
      <c r="F5" s="960" t="s">
        <v>351</v>
      </c>
      <c r="G5" s="961"/>
      <c r="H5" s="435" t="s">
        <v>352</v>
      </c>
      <c r="I5" s="435" t="s">
        <v>353</v>
      </c>
      <c r="J5" s="435" t="s">
        <v>447</v>
      </c>
      <c r="K5" s="435" t="s">
        <v>448</v>
      </c>
      <c r="L5" s="435" t="s">
        <v>449</v>
      </c>
      <c r="M5" s="435" t="s">
        <v>357</v>
      </c>
      <c r="N5" s="435" t="s">
        <v>358</v>
      </c>
      <c r="O5" s="962" t="s">
        <v>450</v>
      </c>
      <c r="P5" s="963"/>
    </row>
    <row r="6" spans="1:21" ht="30" customHeight="1" thickBot="1" x14ac:dyDescent="0.25">
      <c r="A6" s="436" t="s">
        <v>451</v>
      </c>
      <c r="B6" s="437" t="s">
        <v>452</v>
      </c>
      <c r="C6" s="438"/>
      <c r="D6" s="438"/>
      <c r="E6" s="438"/>
      <c r="F6" s="949"/>
      <c r="G6" s="950"/>
      <c r="H6" s="438"/>
      <c r="I6" s="438"/>
      <c r="J6" s="438"/>
      <c r="K6" s="438"/>
      <c r="L6" s="438"/>
      <c r="M6" s="438"/>
      <c r="N6" s="438"/>
      <c r="O6" s="439">
        <f>SUM(C6:N6)</f>
        <v>0</v>
      </c>
      <c r="P6" s="440" t="s">
        <v>453</v>
      </c>
      <c r="Q6" s="441" t="s">
        <v>454</v>
      </c>
      <c r="R6" s="442" t="str">
        <f>IF(O6=0,"",ROUNDDOWN(O7/O6,2))</f>
        <v/>
      </c>
      <c r="S6" s="951" t="s">
        <v>455</v>
      </c>
      <c r="T6" s="952"/>
      <c r="U6" s="443"/>
    </row>
    <row r="7" spans="1:21" ht="30" customHeight="1" thickBot="1" x14ac:dyDescent="0.25">
      <c r="A7" s="436" t="s">
        <v>456</v>
      </c>
      <c r="B7" s="437" t="s">
        <v>457</v>
      </c>
      <c r="C7" s="438"/>
      <c r="D7" s="438"/>
      <c r="E7" s="438"/>
      <c r="F7" s="949"/>
      <c r="G7" s="950"/>
      <c r="H7" s="438"/>
      <c r="I7" s="438"/>
      <c r="J7" s="438"/>
      <c r="K7" s="438"/>
      <c r="L7" s="438"/>
      <c r="M7" s="438"/>
      <c r="N7" s="438"/>
      <c r="O7" s="439">
        <f t="shared" ref="O7:O12" si="0">SUM(C7:N7)</f>
        <v>0</v>
      </c>
      <c r="P7" s="444" t="s">
        <v>458</v>
      </c>
      <c r="Q7" s="441" t="s">
        <v>459</v>
      </c>
      <c r="R7" s="445" t="str">
        <f>IF(O6=0,"",ROUNDDOWN(O8/O6,2))</f>
        <v/>
      </c>
      <c r="S7" s="951" t="s">
        <v>460</v>
      </c>
      <c r="T7" s="952"/>
      <c r="U7" s="443"/>
    </row>
    <row r="8" spans="1:21" ht="30" customHeight="1" thickBot="1" x14ac:dyDescent="0.25">
      <c r="A8" s="436" t="s">
        <v>461</v>
      </c>
      <c r="B8" s="446" t="s">
        <v>462</v>
      </c>
      <c r="C8" s="438"/>
      <c r="D8" s="438"/>
      <c r="E8" s="438"/>
      <c r="F8" s="949"/>
      <c r="G8" s="950"/>
      <c r="H8" s="438"/>
      <c r="I8" s="438"/>
      <c r="J8" s="438"/>
      <c r="K8" s="438"/>
      <c r="L8" s="438"/>
      <c r="M8" s="438"/>
      <c r="N8" s="438"/>
      <c r="O8" s="439">
        <f t="shared" si="0"/>
        <v>0</v>
      </c>
      <c r="P8" s="447" t="s">
        <v>463</v>
      </c>
      <c r="Q8" s="448" t="s">
        <v>464</v>
      </c>
      <c r="R8" s="445" t="str">
        <f>IF(O6=0,"",ROUNDDOWN(O7/O6,2))</f>
        <v/>
      </c>
      <c r="S8" s="951" t="s">
        <v>465</v>
      </c>
      <c r="T8" s="952"/>
      <c r="U8" s="443"/>
    </row>
    <row r="9" spans="1:21" ht="30" customHeight="1" thickBot="1" x14ac:dyDescent="0.25">
      <c r="A9" s="436" t="s">
        <v>466</v>
      </c>
      <c r="B9" s="437" t="s">
        <v>467</v>
      </c>
      <c r="C9" s="438"/>
      <c r="D9" s="438"/>
      <c r="E9" s="438"/>
      <c r="F9" s="949"/>
      <c r="G9" s="950"/>
      <c r="H9" s="438"/>
      <c r="I9" s="438"/>
      <c r="J9" s="438"/>
      <c r="K9" s="438"/>
      <c r="L9" s="438"/>
      <c r="M9" s="438"/>
      <c r="N9" s="438"/>
      <c r="O9" s="439">
        <f t="shared" si="0"/>
        <v>0</v>
      </c>
      <c r="P9" s="449" t="s">
        <v>468</v>
      </c>
      <c r="Q9" s="441"/>
    </row>
    <row r="10" spans="1:21" ht="30" customHeight="1" thickBot="1" x14ac:dyDescent="0.25">
      <c r="A10" s="436" t="s">
        <v>469</v>
      </c>
      <c r="B10" s="437" t="s">
        <v>470</v>
      </c>
      <c r="C10" s="438"/>
      <c r="D10" s="438"/>
      <c r="E10" s="438"/>
      <c r="F10" s="949"/>
      <c r="G10" s="950"/>
      <c r="H10" s="438"/>
      <c r="I10" s="438"/>
      <c r="J10" s="438"/>
      <c r="K10" s="438"/>
      <c r="L10" s="438"/>
      <c r="M10" s="438"/>
      <c r="N10" s="438"/>
      <c r="O10" s="439">
        <f t="shared" si="0"/>
        <v>0</v>
      </c>
      <c r="P10" s="447" t="s">
        <v>471</v>
      </c>
      <c r="Q10" s="450" t="s">
        <v>464</v>
      </c>
      <c r="R10" s="445" t="str">
        <f>IF(O6=0,"",ROUNDDOWN(O7/O6,2))</f>
        <v/>
      </c>
      <c r="S10" s="951" t="s">
        <v>472</v>
      </c>
      <c r="T10" s="952"/>
    </row>
    <row r="11" spans="1:21" ht="30" customHeight="1" thickBot="1" x14ac:dyDescent="0.25">
      <c r="A11" s="436" t="s">
        <v>473</v>
      </c>
      <c r="B11" s="446" t="s">
        <v>474</v>
      </c>
      <c r="C11" s="438"/>
      <c r="D11" s="438"/>
      <c r="E11" s="438"/>
      <c r="F11" s="949"/>
      <c r="G11" s="950"/>
      <c r="H11" s="438"/>
      <c r="I11" s="438"/>
      <c r="J11" s="438"/>
      <c r="K11" s="438"/>
      <c r="L11" s="438"/>
      <c r="M11" s="438"/>
      <c r="N11" s="438"/>
      <c r="O11" s="439">
        <f t="shared" si="0"/>
        <v>0</v>
      </c>
      <c r="P11" s="449" t="s">
        <v>475</v>
      </c>
      <c r="Q11" s="451"/>
      <c r="R11" s="445" t="str">
        <f>IF(O9=0,"",ROUNDDOWN(O10/O9,2))</f>
        <v/>
      </c>
      <c r="S11" s="951"/>
      <c r="T11" s="952"/>
    </row>
    <row r="12" spans="1:21" ht="30" customHeight="1" thickBot="1" x14ac:dyDescent="0.25">
      <c r="A12" s="436" t="s">
        <v>476</v>
      </c>
      <c r="B12" s="452" t="s">
        <v>477</v>
      </c>
      <c r="C12" s="438"/>
      <c r="D12" s="438"/>
      <c r="E12" s="438"/>
      <c r="F12" s="949"/>
      <c r="G12" s="950"/>
      <c r="H12" s="438"/>
      <c r="I12" s="438"/>
      <c r="J12" s="438"/>
      <c r="K12" s="438"/>
      <c r="L12" s="438"/>
      <c r="M12" s="438"/>
      <c r="N12" s="438"/>
      <c r="O12" s="439">
        <f t="shared" si="0"/>
        <v>0</v>
      </c>
      <c r="P12" s="449" t="s">
        <v>478</v>
      </c>
      <c r="Q12" s="450" t="s">
        <v>479</v>
      </c>
      <c r="R12" s="445" t="str">
        <f>IF(O11=0,"",ROUNDDOWN(O12/O11,2))</f>
        <v/>
      </c>
      <c r="S12" s="951" t="s">
        <v>480</v>
      </c>
      <c r="T12" s="952"/>
    </row>
    <row r="14" spans="1:21" ht="17.25" customHeight="1" x14ac:dyDescent="0.2">
      <c r="A14" s="432" t="s">
        <v>481</v>
      </c>
      <c r="B14" s="433"/>
      <c r="C14" s="433"/>
      <c r="D14" s="433"/>
      <c r="E14" s="433"/>
      <c r="F14" s="433"/>
      <c r="G14" s="433"/>
      <c r="H14" s="433"/>
      <c r="I14" s="433"/>
      <c r="J14" s="433"/>
      <c r="K14" s="433"/>
      <c r="L14" s="433"/>
    </row>
    <row r="15" spans="1:21" ht="12" customHeight="1" thickBot="1" x14ac:dyDescent="0.25">
      <c r="A15" s="434"/>
      <c r="B15" s="435"/>
      <c r="C15" s="453" t="s">
        <v>177</v>
      </c>
      <c r="D15" s="453" t="s">
        <v>177</v>
      </c>
      <c r="E15" s="453" t="s">
        <v>177</v>
      </c>
      <c r="F15" s="962" t="s">
        <v>450</v>
      </c>
      <c r="G15" s="963"/>
    </row>
    <row r="16" spans="1:21" ht="30" customHeight="1" thickBot="1" x14ac:dyDescent="0.25">
      <c r="A16" s="436" t="s">
        <v>482</v>
      </c>
      <c r="B16" s="437" t="s">
        <v>452</v>
      </c>
      <c r="C16" s="438"/>
      <c r="D16" s="438"/>
      <c r="E16" s="438"/>
      <c r="F16" s="439">
        <f>SUM(C16:E16)</f>
        <v>0</v>
      </c>
      <c r="G16" s="440" t="s">
        <v>483</v>
      </c>
      <c r="H16" s="441" t="s">
        <v>464</v>
      </c>
      <c r="I16" s="442" t="str">
        <f>IF(F16=0,"",ROUNDDOWN(F17/F16,2))</f>
        <v/>
      </c>
      <c r="J16" s="951" t="s">
        <v>484</v>
      </c>
      <c r="K16" s="952"/>
    </row>
    <row r="17" spans="1:11" ht="30" customHeight="1" thickBot="1" x14ac:dyDescent="0.25">
      <c r="A17" s="436" t="s">
        <v>456</v>
      </c>
      <c r="B17" s="437" t="s">
        <v>457</v>
      </c>
      <c r="C17" s="438"/>
      <c r="D17" s="438"/>
      <c r="E17" s="438"/>
      <c r="F17" s="439">
        <f t="shared" ref="F17:F22" si="1">SUM(C17:E17)</f>
        <v>0</v>
      </c>
      <c r="G17" s="444" t="s">
        <v>458</v>
      </c>
      <c r="H17" s="441" t="s">
        <v>459</v>
      </c>
      <c r="I17" s="445" t="str">
        <f>IF(F16=0,"",ROUNDDOWN(F18/F16,2))</f>
        <v/>
      </c>
      <c r="J17" s="951" t="s">
        <v>460</v>
      </c>
      <c r="K17" s="952"/>
    </row>
    <row r="18" spans="1:11" ht="30" customHeight="1" thickBot="1" x14ac:dyDescent="0.25">
      <c r="A18" s="436" t="s">
        <v>461</v>
      </c>
      <c r="B18" s="446" t="s">
        <v>462</v>
      </c>
      <c r="C18" s="438"/>
      <c r="D18" s="438"/>
      <c r="E18" s="438"/>
      <c r="F18" s="439">
        <f t="shared" si="1"/>
        <v>0</v>
      </c>
      <c r="G18" s="447" t="s">
        <v>485</v>
      </c>
      <c r="H18" s="448" t="s">
        <v>486</v>
      </c>
      <c r="I18" s="445" t="str">
        <f>IF(F16=0,"",ROUNDDOWN(F17/F16,2))</f>
        <v/>
      </c>
      <c r="J18" s="951" t="s">
        <v>487</v>
      </c>
      <c r="K18" s="952"/>
    </row>
    <row r="19" spans="1:11" ht="30" customHeight="1" thickBot="1" x14ac:dyDescent="0.25">
      <c r="A19" s="436" t="s">
        <v>466</v>
      </c>
      <c r="B19" s="437" t="s">
        <v>467</v>
      </c>
      <c r="C19" s="438"/>
      <c r="D19" s="438"/>
      <c r="E19" s="438"/>
      <c r="F19" s="439">
        <f t="shared" si="1"/>
        <v>0</v>
      </c>
      <c r="G19" s="449" t="s">
        <v>468</v>
      </c>
      <c r="H19" s="441"/>
    </row>
    <row r="20" spans="1:11" ht="30" customHeight="1" thickBot="1" x14ac:dyDescent="0.25">
      <c r="A20" s="436" t="s">
        <v>469</v>
      </c>
      <c r="B20" s="437" t="s">
        <v>470</v>
      </c>
      <c r="C20" s="438"/>
      <c r="D20" s="438"/>
      <c r="E20" s="438"/>
      <c r="F20" s="439">
        <f t="shared" si="1"/>
        <v>0</v>
      </c>
      <c r="G20" s="447" t="s">
        <v>488</v>
      </c>
      <c r="H20" s="450" t="s">
        <v>486</v>
      </c>
      <c r="I20" s="445" t="str">
        <f>IF(F16=0,"",ROUNDDOWN(F17/F16,2))</f>
        <v/>
      </c>
      <c r="J20" s="951" t="s">
        <v>489</v>
      </c>
      <c r="K20" s="952"/>
    </row>
    <row r="21" spans="1:11" ht="30" customHeight="1" thickBot="1" x14ac:dyDescent="0.25">
      <c r="A21" s="436" t="s">
        <v>473</v>
      </c>
      <c r="B21" s="446" t="s">
        <v>474</v>
      </c>
      <c r="C21" s="438"/>
      <c r="D21" s="438"/>
      <c r="E21" s="438"/>
      <c r="F21" s="439">
        <f t="shared" si="1"/>
        <v>0</v>
      </c>
      <c r="G21" s="449" t="s">
        <v>475</v>
      </c>
      <c r="H21" s="451"/>
      <c r="I21" s="445" t="str">
        <f>IF(F19=0,"",ROUNDDOWN(F20/F19,2))</f>
        <v/>
      </c>
      <c r="J21" s="951"/>
      <c r="K21" s="952"/>
    </row>
    <row r="22" spans="1:11" ht="30" customHeight="1" thickBot="1" x14ac:dyDescent="0.25">
      <c r="A22" s="436" t="s">
        <v>476</v>
      </c>
      <c r="B22" s="452" t="s">
        <v>477</v>
      </c>
      <c r="C22" s="438"/>
      <c r="D22" s="438"/>
      <c r="E22" s="438"/>
      <c r="F22" s="439">
        <f t="shared" si="1"/>
        <v>0</v>
      </c>
      <c r="G22" s="449" t="s">
        <v>490</v>
      </c>
      <c r="H22" s="450" t="s">
        <v>491</v>
      </c>
      <c r="I22" s="445" t="str">
        <f>IF(F21=0,"",ROUNDDOWN(F22/F21,2))</f>
        <v/>
      </c>
      <c r="J22" s="951" t="s">
        <v>480</v>
      </c>
      <c r="K22" s="952"/>
    </row>
    <row r="24" spans="1:11" ht="39.9" customHeight="1" x14ac:dyDescent="0.2"/>
    <row r="25" spans="1:11" ht="39.9" customHeight="1" x14ac:dyDescent="0.2"/>
  </sheetData>
  <mergeCells count="25">
    <mergeCell ref="J17:K17"/>
    <mergeCell ref="J18:K18"/>
    <mergeCell ref="J20:K20"/>
    <mergeCell ref="J21:K21"/>
    <mergeCell ref="J22:K22"/>
    <mergeCell ref="J16:K16"/>
    <mergeCell ref="F7:G7"/>
    <mergeCell ref="S7:T7"/>
    <mergeCell ref="F8:G8"/>
    <mergeCell ref="S8:T8"/>
    <mergeCell ref="F9:G9"/>
    <mergeCell ref="F10:G10"/>
    <mergeCell ref="S10:T10"/>
    <mergeCell ref="F11:G11"/>
    <mergeCell ref="S11:T11"/>
    <mergeCell ref="F12:G12"/>
    <mergeCell ref="S12:T12"/>
    <mergeCell ref="F15:G15"/>
    <mergeCell ref="F6:G6"/>
    <mergeCell ref="S6:T6"/>
    <mergeCell ref="A2:N3"/>
    <mergeCell ref="R2:T2"/>
    <mergeCell ref="R3:T3"/>
    <mergeCell ref="F5:G5"/>
    <mergeCell ref="O5:P5"/>
  </mergeCells>
  <phoneticPr fontId="8"/>
  <printOptions horizontalCentered="1" verticalCentered="1"/>
  <pageMargins left="0.19685039370078741" right="0.19685039370078741" top="0.55118110236220474" bottom="0.43307086614173229" header="0.47244094488188981" footer="0.27559055118110237"/>
  <pageSetup paperSize="9" scale="8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view="pageBreakPreview" zoomScaleNormal="100" zoomScaleSheetLayoutView="100" workbookViewId="0">
      <pane ySplit="5" topLeftCell="A6" activePane="bottomLeft" state="frozen"/>
      <selection pane="bottomLeft"/>
    </sheetView>
  </sheetViews>
  <sheetFormatPr defaultColWidth="9" defaultRowHeight="13.2" x14ac:dyDescent="0.2"/>
  <cols>
    <col min="1" max="1" width="2.44140625" style="456" customWidth="1"/>
    <col min="2" max="4" width="4.33203125" style="456" customWidth="1"/>
    <col min="5" max="5" width="15" style="456" customWidth="1"/>
    <col min="6" max="7" width="6.21875" style="456" customWidth="1"/>
    <col min="8" max="8" width="15" style="456" customWidth="1"/>
    <col min="9" max="9" width="11.21875" style="456" customWidth="1"/>
    <col min="10" max="10" width="10" style="456" customWidth="1"/>
    <col min="11" max="13" width="11.21875" style="456" customWidth="1"/>
    <col min="14" max="16384" width="9" style="456"/>
  </cols>
  <sheetData>
    <row r="1" spans="1:13" ht="15.75" customHeight="1" x14ac:dyDescent="0.2">
      <c r="A1" s="454" t="s">
        <v>492</v>
      </c>
      <c r="B1" s="455"/>
      <c r="C1" s="455"/>
      <c r="D1" s="455"/>
      <c r="E1" s="455"/>
    </row>
    <row r="2" spans="1:13" ht="19.5" customHeight="1" thickBot="1" x14ac:dyDescent="0.25">
      <c r="B2" s="964" t="s">
        <v>493</v>
      </c>
      <c r="C2" s="964"/>
      <c r="D2" s="964"/>
      <c r="E2" s="964"/>
      <c r="F2" s="457"/>
      <c r="L2" s="965" t="s">
        <v>494</v>
      </c>
      <c r="M2" s="965"/>
    </row>
    <row r="3" spans="1:13" ht="22.5" customHeight="1" x14ac:dyDescent="0.2">
      <c r="B3" s="966"/>
      <c r="C3" s="967"/>
      <c r="D3" s="967"/>
      <c r="E3" s="968"/>
      <c r="F3" s="972" t="s">
        <v>495</v>
      </c>
      <c r="G3" s="974" t="s">
        <v>496</v>
      </c>
      <c r="H3" s="974" t="s">
        <v>497</v>
      </c>
      <c r="I3" s="974" t="s">
        <v>498</v>
      </c>
      <c r="J3" s="974" t="s">
        <v>499</v>
      </c>
      <c r="K3" s="974" t="s">
        <v>500</v>
      </c>
      <c r="L3" s="974" t="s">
        <v>501</v>
      </c>
      <c r="M3" s="976" t="s">
        <v>502</v>
      </c>
    </row>
    <row r="4" spans="1:13" ht="19.5" customHeight="1" thickBot="1" x14ac:dyDescent="0.25">
      <c r="B4" s="969"/>
      <c r="C4" s="970"/>
      <c r="D4" s="970"/>
      <c r="E4" s="971"/>
      <c r="F4" s="973"/>
      <c r="G4" s="975"/>
      <c r="H4" s="975"/>
      <c r="I4" s="975"/>
      <c r="J4" s="975"/>
      <c r="K4" s="975"/>
      <c r="L4" s="975"/>
      <c r="M4" s="977"/>
    </row>
    <row r="5" spans="1:13" ht="15.9" customHeight="1" thickTop="1" thickBot="1" x14ac:dyDescent="0.25">
      <c r="B5" s="978" t="s">
        <v>503</v>
      </c>
      <c r="C5" s="979"/>
      <c r="D5" s="979"/>
      <c r="E5" s="980"/>
      <c r="F5" s="458" t="s">
        <v>504</v>
      </c>
      <c r="G5" s="459" t="s">
        <v>505</v>
      </c>
      <c r="H5" s="460"/>
      <c r="I5" s="461" t="s">
        <v>506</v>
      </c>
      <c r="J5" s="460" t="s">
        <v>507</v>
      </c>
      <c r="K5" s="461" t="s">
        <v>506</v>
      </c>
      <c r="L5" s="460" t="s">
        <v>507</v>
      </c>
      <c r="M5" s="462" t="s">
        <v>507</v>
      </c>
    </row>
    <row r="6" spans="1:13" ht="15" customHeight="1" thickTop="1" x14ac:dyDescent="0.2">
      <c r="B6" s="981" t="s">
        <v>508</v>
      </c>
      <c r="C6" s="984"/>
      <c r="D6" s="984"/>
      <c r="E6" s="463" t="s">
        <v>509</v>
      </c>
      <c r="F6" s="464"/>
      <c r="G6" s="465"/>
      <c r="H6" s="466"/>
      <c r="I6" s="467"/>
      <c r="J6" s="465"/>
      <c r="K6" s="468"/>
      <c r="L6" s="469"/>
      <c r="M6" s="470"/>
    </row>
    <row r="7" spans="1:13" ht="15" customHeight="1" x14ac:dyDescent="0.2">
      <c r="B7" s="981"/>
      <c r="C7" s="984"/>
      <c r="D7" s="984"/>
      <c r="E7" s="471"/>
      <c r="F7" s="472"/>
      <c r="G7" s="473"/>
      <c r="H7" s="474"/>
      <c r="I7" s="475"/>
      <c r="J7" s="473"/>
      <c r="K7" s="476"/>
      <c r="L7" s="477"/>
      <c r="M7" s="478"/>
    </row>
    <row r="8" spans="1:13" ht="15" customHeight="1" thickBot="1" x14ac:dyDescent="0.25">
      <c r="B8" s="982"/>
      <c r="C8" s="985"/>
      <c r="D8" s="985"/>
      <c r="E8" s="479"/>
      <c r="F8" s="480"/>
      <c r="G8" s="481"/>
      <c r="H8" s="482"/>
      <c r="I8" s="483"/>
      <c r="J8" s="481"/>
      <c r="K8" s="484"/>
      <c r="L8" s="485"/>
      <c r="M8" s="486"/>
    </row>
    <row r="9" spans="1:13" ht="15" customHeight="1" x14ac:dyDescent="0.2">
      <c r="B9" s="982"/>
      <c r="C9" s="985"/>
      <c r="D9" s="985"/>
      <c r="E9" s="487" t="s">
        <v>510</v>
      </c>
      <c r="F9" s="488"/>
      <c r="G9" s="489"/>
      <c r="H9" s="490"/>
      <c r="I9" s="491"/>
      <c r="J9" s="489"/>
      <c r="K9" s="492"/>
      <c r="L9" s="493"/>
      <c r="M9" s="494"/>
    </row>
    <row r="10" spans="1:13" ht="15" customHeight="1" x14ac:dyDescent="0.2">
      <c r="B10" s="982"/>
      <c r="C10" s="986"/>
      <c r="D10" s="985"/>
      <c r="E10" s="471"/>
      <c r="F10" s="472"/>
      <c r="G10" s="473"/>
      <c r="H10" s="474"/>
      <c r="I10" s="475"/>
      <c r="J10" s="473"/>
      <c r="K10" s="476"/>
      <c r="L10" s="477"/>
      <c r="M10" s="478"/>
    </row>
    <row r="11" spans="1:13" ht="15" customHeight="1" thickBot="1" x14ac:dyDescent="0.25">
      <c r="B11" s="982"/>
      <c r="C11" s="986"/>
      <c r="D11" s="985"/>
      <c r="E11" s="495"/>
      <c r="F11" s="496"/>
      <c r="G11" s="497"/>
      <c r="H11" s="498"/>
      <c r="I11" s="499"/>
      <c r="J11" s="497"/>
      <c r="K11" s="500"/>
      <c r="L11" s="501"/>
      <c r="M11" s="502"/>
    </row>
    <row r="12" spans="1:13" ht="15" customHeight="1" x14ac:dyDescent="0.2">
      <c r="B12" s="982"/>
      <c r="C12" s="987" t="s">
        <v>511</v>
      </c>
      <c r="D12" s="985"/>
      <c r="E12" s="487" t="s">
        <v>512</v>
      </c>
      <c r="F12" s="503"/>
      <c r="G12" s="489"/>
      <c r="H12" s="490"/>
      <c r="I12" s="491"/>
      <c r="J12" s="489"/>
      <c r="K12" s="492"/>
      <c r="L12" s="493"/>
      <c r="M12" s="494"/>
    </row>
    <row r="13" spans="1:13" ht="15" customHeight="1" x14ac:dyDescent="0.2">
      <c r="B13" s="982"/>
      <c r="C13" s="988"/>
      <c r="D13" s="985"/>
      <c r="E13" s="504"/>
      <c r="F13" s="505"/>
      <c r="G13" s="506"/>
      <c r="H13" s="507"/>
      <c r="I13" s="508"/>
      <c r="J13" s="506"/>
      <c r="K13" s="509"/>
      <c r="L13" s="510"/>
      <c r="M13" s="511"/>
    </row>
    <row r="14" spans="1:13" ht="15" customHeight="1" x14ac:dyDescent="0.2">
      <c r="B14" s="982"/>
      <c r="C14" s="988"/>
      <c r="D14" s="985"/>
      <c r="E14" s="504"/>
      <c r="F14" s="505"/>
      <c r="G14" s="506"/>
      <c r="H14" s="507"/>
      <c r="I14" s="508"/>
      <c r="J14" s="506"/>
      <c r="K14" s="509"/>
      <c r="L14" s="510"/>
      <c r="M14" s="511"/>
    </row>
    <row r="15" spans="1:13" ht="15" customHeight="1" x14ac:dyDescent="0.2">
      <c r="B15" s="982"/>
      <c r="C15" s="988"/>
      <c r="D15" s="985"/>
      <c r="E15" s="504"/>
      <c r="F15" s="505"/>
      <c r="G15" s="506"/>
      <c r="H15" s="507"/>
      <c r="I15" s="508"/>
      <c r="J15" s="506"/>
      <c r="K15" s="509"/>
      <c r="L15" s="510"/>
      <c r="M15" s="511"/>
    </row>
    <row r="16" spans="1:13" ht="15" customHeight="1" x14ac:dyDescent="0.2">
      <c r="B16" s="982"/>
      <c r="C16" s="988"/>
      <c r="D16" s="985"/>
      <c r="E16" s="504"/>
      <c r="F16" s="505"/>
      <c r="G16" s="506"/>
      <c r="H16" s="507"/>
      <c r="I16" s="508"/>
      <c r="J16" s="506"/>
      <c r="K16" s="509"/>
      <c r="L16" s="510"/>
      <c r="M16" s="511"/>
    </row>
    <row r="17" spans="2:13" ht="15" customHeight="1" x14ac:dyDescent="0.2">
      <c r="B17" s="982"/>
      <c r="C17" s="988"/>
      <c r="D17" s="985"/>
      <c r="E17" s="504" t="s">
        <v>513</v>
      </c>
      <c r="F17" s="505"/>
      <c r="G17" s="506"/>
      <c r="H17" s="507"/>
      <c r="I17" s="508"/>
      <c r="J17" s="506"/>
      <c r="K17" s="509"/>
      <c r="L17" s="510"/>
      <c r="M17" s="511"/>
    </row>
    <row r="18" spans="2:13" ht="15" customHeight="1" x14ac:dyDescent="0.2">
      <c r="B18" s="982"/>
      <c r="C18" s="988"/>
      <c r="D18" s="985"/>
      <c r="E18" s="504"/>
      <c r="F18" s="505"/>
      <c r="G18" s="506"/>
      <c r="H18" s="507"/>
      <c r="I18" s="508"/>
      <c r="J18" s="506"/>
      <c r="K18" s="509"/>
      <c r="L18" s="510"/>
      <c r="M18" s="511"/>
    </row>
    <row r="19" spans="2:13" ht="15" customHeight="1" x14ac:dyDescent="0.2">
      <c r="B19" s="982"/>
      <c r="C19" s="988"/>
      <c r="D19" s="985"/>
      <c r="E19" s="504"/>
      <c r="F19" s="505"/>
      <c r="G19" s="506"/>
      <c r="H19" s="507"/>
      <c r="I19" s="508"/>
      <c r="J19" s="506"/>
      <c r="K19" s="509"/>
      <c r="L19" s="510"/>
      <c r="M19" s="511"/>
    </row>
    <row r="20" spans="2:13" ht="15" customHeight="1" x14ac:dyDescent="0.2">
      <c r="B20" s="982"/>
      <c r="C20" s="988"/>
      <c r="D20" s="985"/>
      <c r="E20" s="504"/>
      <c r="F20" s="505"/>
      <c r="G20" s="506"/>
      <c r="H20" s="507"/>
      <c r="I20" s="508"/>
      <c r="J20" s="506"/>
      <c r="K20" s="509"/>
      <c r="L20" s="510"/>
      <c r="M20" s="511"/>
    </row>
    <row r="21" spans="2:13" ht="15" customHeight="1" x14ac:dyDescent="0.2">
      <c r="B21" s="982"/>
      <c r="C21" s="988"/>
      <c r="D21" s="985"/>
      <c r="E21" s="504"/>
      <c r="F21" s="505"/>
      <c r="G21" s="506"/>
      <c r="H21" s="507"/>
      <c r="I21" s="508"/>
      <c r="J21" s="506"/>
      <c r="K21" s="509"/>
      <c r="L21" s="510"/>
      <c r="M21" s="511"/>
    </row>
    <row r="22" spans="2:13" ht="15" customHeight="1" thickBot="1" x14ac:dyDescent="0.25">
      <c r="B22" s="982"/>
      <c r="C22" s="988"/>
      <c r="D22" s="986"/>
      <c r="E22" s="495"/>
      <c r="F22" s="512"/>
      <c r="G22" s="497"/>
      <c r="H22" s="498"/>
      <c r="I22" s="499"/>
      <c r="J22" s="497"/>
      <c r="K22" s="500"/>
      <c r="L22" s="501"/>
      <c r="M22" s="502"/>
    </row>
    <row r="23" spans="2:13" ht="15" customHeight="1" x14ac:dyDescent="0.2">
      <c r="B23" s="982"/>
      <c r="C23" s="988"/>
      <c r="D23" s="987" t="s">
        <v>514</v>
      </c>
      <c r="E23" s="463" t="s">
        <v>515</v>
      </c>
      <c r="F23" s="513"/>
      <c r="G23" s="465"/>
      <c r="H23" s="466"/>
      <c r="I23" s="467"/>
      <c r="J23" s="465"/>
      <c r="K23" s="467"/>
      <c r="L23" s="465"/>
      <c r="M23" s="514"/>
    </row>
    <row r="24" spans="2:13" ht="15" customHeight="1" x14ac:dyDescent="0.2">
      <c r="B24" s="982"/>
      <c r="C24" s="988"/>
      <c r="D24" s="988"/>
      <c r="E24" s="504"/>
      <c r="F24" s="505"/>
      <c r="G24" s="506"/>
      <c r="H24" s="507"/>
      <c r="I24" s="508"/>
      <c r="J24" s="506"/>
      <c r="K24" s="508"/>
      <c r="L24" s="506"/>
      <c r="M24" s="515"/>
    </row>
    <row r="25" spans="2:13" ht="15" customHeight="1" x14ac:dyDescent="0.2">
      <c r="B25" s="982"/>
      <c r="C25" s="988"/>
      <c r="D25" s="988"/>
      <c r="E25" s="504"/>
      <c r="F25" s="505"/>
      <c r="G25" s="506"/>
      <c r="H25" s="507"/>
      <c r="I25" s="508"/>
      <c r="J25" s="506"/>
      <c r="K25" s="508"/>
      <c r="L25" s="506"/>
      <c r="M25" s="515"/>
    </row>
    <row r="26" spans="2:13" ht="15" customHeight="1" x14ac:dyDescent="0.2">
      <c r="B26" s="982"/>
      <c r="C26" s="988"/>
      <c r="D26" s="988"/>
      <c r="E26" s="504"/>
      <c r="F26" s="505"/>
      <c r="G26" s="506"/>
      <c r="H26" s="507"/>
      <c r="I26" s="508"/>
      <c r="J26" s="506"/>
      <c r="K26" s="508"/>
      <c r="L26" s="506"/>
      <c r="M26" s="515"/>
    </row>
    <row r="27" spans="2:13" ht="15" customHeight="1" x14ac:dyDescent="0.2">
      <c r="B27" s="982"/>
      <c r="C27" s="988"/>
      <c r="D27" s="988"/>
      <c r="E27" s="504"/>
      <c r="F27" s="505"/>
      <c r="G27" s="506"/>
      <c r="H27" s="507"/>
      <c r="I27" s="508"/>
      <c r="J27" s="506"/>
      <c r="K27" s="508"/>
      <c r="L27" s="506"/>
      <c r="M27" s="515"/>
    </row>
    <row r="28" spans="2:13" ht="15" customHeight="1" x14ac:dyDescent="0.2">
      <c r="B28" s="982"/>
      <c r="C28" s="988"/>
      <c r="D28" s="988"/>
      <c r="E28" s="504"/>
      <c r="F28" s="505"/>
      <c r="G28" s="506"/>
      <c r="H28" s="507"/>
      <c r="I28" s="508"/>
      <c r="J28" s="506"/>
      <c r="K28" s="508"/>
      <c r="L28" s="506"/>
      <c r="M28" s="515"/>
    </row>
    <row r="29" spans="2:13" ht="15" customHeight="1" x14ac:dyDescent="0.2">
      <c r="B29" s="982"/>
      <c r="C29" s="988"/>
      <c r="D29" s="988"/>
      <c r="E29" s="504"/>
      <c r="F29" s="505"/>
      <c r="G29" s="506"/>
      <c r="H29" s="507"/>
      <c r="I29" s="508"/>
      <c r="J29" s="506"/>
      <c r="K29" s="508"/>
      <c r="L29" s="506"/>
      <c r="M29" s="515"/>
    </row>
    <row r="30" spans="2:13" ht="15" customHeight="1" x14ac:dyDescent="0.2">
      <c r="B30" s="982"/>
      <c r="C30" s="988"/>
      <c r="D30" s="988"/>
      <c r="E30" s="504"/>
      <c r="F30" s="505"/>
      <c r="G30" s="506"/>
      <c r="H30" s="507"/>
      <c r="I30" s="508"/>
      <c r="J30" s="506"/>
      <c r="K30" s="508"/>
      <c r="L30" s="506"/>
      <c r="M30" s="515"/>
    </row>
    <row r="31" spans="2:13" ht="15" customHeight="1" x14ac:dyDescent="0.2">
      <c r="B31" s="982"/>
      <c r="C31" s="988"/>
      <c r="D31" s="988"/>
      <c r="E31" s="504"/>
      <c r="F31" s="505"/>
      <c r="G31" s="506"/>
      <c r="H31" s="507"/>
      <c r="I31" s="508"/>
      <c r="J31" s="506"/>
      <c r="K31" s="508"/>
      <c r="L31" s="506"/>
      <c r="M31" s="515"/>
    </row>
    <row r="32" spans="2:13" ht="15" customHeight="1" x14ac:dyDescent="0.2">
      <c r="B32" s="982"/>
      <c r="C32" s="988"/>
      <c r="D32" s="988"/>
      <c r="E32" s="504"/>
      <c r="F32" s="505"/>
      <c r="G32" s="506"/>
      <c r="H32" s="507"/>
      <c r="I32" s="508"/>
      <c r="J32" s="506"/>
      <c r="K32" s="508"/>
      <c r="L32" s="506"/>
      <c r="M32" s="515"/>
    </row>
    <row r="33" spans="2:13" ht="15" customHeight="1" x14ac:dyDescent="0.2">
      <c r="B33" s="982"/>
      <c r="C33" s="988"/>
      <c r="D33" s="988"/>
      <c r="E33" s="504"/>
      <c r="F33" s="505"/>
      <c r="G33" s="506"/>
      <c r="H33" s="507"/>
      <c r="I33" s="508"/>
      <c r="J33" s="506"/>
      <c r="K33" s="508"/>
      <c r="L33" s="506"/>
      <c r="M33" s="515"/>
    </row>
    <row r="34" spans="2:13" ht="15" customHeight="1" x14ac:dyDescent="0.2">
      <c r="B34" s="982"/>
      <c r="C34" s="988"/>
      <c r="D34" s="988"/>
      <c r="E34" s="504"/>
      <c r="F34" s="505"/>
      <c r="G34" s="506"/>
      <c r="H34" s="507"/>
      <c r="I34" s="508"/>
      <c r="J34" s="506"/>
      <c r="K34" s="508"/>
      <c r="L34" s="506"/>
      <c r="M34" s="515"/>
    </row>
    <row r="35" spans="2:13" ht="15" customHeight="1" x14ac:dyDescent="0.2">
      <c r="B35" s="982"/>
      <c r="C35" s="988"/>
      <c r="D35" s="988"/>
      <c r="E35" s="504"/>
      <c r="F35" s="505"/>
      <c r="G35" s="506"/>
      <c r="H35" s="507"/>
      <c r="I35" s="508"/>
      <c r="J35" s="506"/>
      <c r="K35" s="508"/>
      <c r="L35" s="506"/>
      <c r="M35" s="515"/>
    </row>
    <row r="36" spans="2:13" ht="15" customHeight="1" x14ac:dyDescent="0.2">
      <c r="B36" s="982"/>
      <c r="C36" s="988"/>
      <c r="D36" s="988"/>
      <c r="E36" s="504"/>
      <c r="F36" s="505"/>
      <c r="G36" s="506"/>
      <c r="H36" s="507"/>
      <c r="I36" s="508"/>
      <c r="J36" s="506"/>
      <c r="K36" s="508"/>
      <c r="L36" s="506"/>
      <c r="M36" s="515"/>
    </row>
    <row r="37" spans="2:13" ht="15" customHeight="1" x14ac:dyDescent="0.2">
      <c r="B37" s="982"/>
      <c r="C37" s="988"/>
      <c r="D37" s="988"/>
      <c r="E37" s="504"/>
      <c r="F37" s="505"/>
      <c r="G37" s="506"/>
      <c r="H37" s="507"/>
      <c r="I37" s="508"/>
      <c r="J37" s="506"/>
      <c r="K37" s="508"/>
      <c r="L37" s="506"/>
      <c r="M37" s="515"/>
    </row>
    <row r="38" spans="2:13" ht="15" customHeight="1" x14ac:dyDescent="0.2">
      <c r="B38" s="982"/>
      <c r="C38" s="988"/>
      <c r="D38" s="988"/>
      <c r="E38" s="504"/>
      <c r="F38" s="505"/>
      <c r="G38" s="506"/>
      <c r="H38" s="507"/>
      <c r="I38" s="508"/>
      <c r="J38" s="506"/>
      <c r="K38" s="508"/>
      <c r="L38" s="506"/>
      <c r="M38" s="515"/>
    </row>
    <row r="39" spans="2:13" ht="15" customHeight="1" x14ac:dyDescent="0.2">
      <c r="B39" s="982"/>
      <c r="C39" s="988"/>
      <c r="D39" s="988"/>
      <c r="E39" s="504"/>
      <c r="F39" s="505"/>
      <c r="G39" s="506"/>
      <c r="H39" s="507"/>
      <c r="I39" s="508"/>
      <c r="J39" s="506"/>
      <c r="K39" s="508"/>
      <c r="L39" s="506"/>
      <c r="M39" s="515"/>
    </row>
    <row r="40" spans="2:13" ht="15" customHeight="1" x14ac:dyDescent="0.2">
      <c r="B40" s="982"/>
      <c r="C40" s="988"/>
      <c r="D40" s="988"/>
      <c r="E40" s="504"/>
      <c r="F40" s="505"/>
      <c r="G40" s="506"/>
      <c r="H40" s="507"/>
      <c r="I40" s="508"/>
      <c r="J40" s="506"/>
      <c r="K40" s="508"/>
      <c r="L40" s="506"/>
      <c r="M40" s="515"/>
    </row>
    <row r="41" spans="2:13" ht="15" customHeight="1" x14ac:dyDescent="0.2">
      <c r="B41" s="982"/>
      <c r="C41" s="988"/>
      <c r="D41" s="988"/>
      <c r="E41" s="504"/>
      <c r="F41" s="505"/>
      <c r="G41" s="506"/>
      <c r="H41" s="507"/>
      <c r="I41" s="508"/>
      <c r="J41" s="506"/>
      <c r="K41" s="508"/>
      <c r="L41" s="506"/>
      <c r="M41" s="515"/>
    </row>
    <row r="42" spans="2:13" ht="15" customHeight="1" x14ac:dyDescent="0.2">
      <c r="B42" s="982"/>
      <c r="C42" s="988"/>
      <c r="D42" s="988"/>
      <c r="E42" s="504"/>
      <c r="F42" s="505"/>
      <c r="G42" s="506"/>
      <c r="H42" s="507"/>
      <c r="I42" s="508"/>
      <c r="J42" s="506"/>
      <c r="K42" s="508"/>
      <c r="L42" s="506"/>
      <c r="M42" s="515"/>
    </row>
    <row r="43" spans="2:13" ht="15" customHeight="1" x14ac:dyDescent="0.2">
      <c r="B43" s="982"/>
      <c r="C43" s="988"/>
      <c r="D43" s="988"/>
      <c r="E43" s="504"/>
      <c r="F43" s="505"/>
      <c r="G43" s="506"/>
      <c r="H43" s="507"/>
      <c r="I43" s="508"/>
      <c r="J43" s="506"/>
      <c r="K43" s="508"/>
      <c r="L43" s="506"/>
      <c r="M43" s="515"/>
    </row>
    <row r="44" spans="2:13" ht="15" customHeight="1" x14ac:dyDescent="0.2">
      <c r="B44" s="982"/>
      <c r="C44" s="988"/>
      <c r="D44" s="988"/>
      <c r="E44" s="504"/>
      <c r="F44" s="505"/>
      <c r="G44" s="506"/>
      <c r="H44" s="507"/>
      <c r="I44" s="508"/>
      <c r="J44" s="506"/>
      <c r="K44" s="508"/>
      <c r="L44" s="506"/>
      <c r="M44" s="515"/>
    </row>
    <row r="45" spans="2:13" ht="15" customHeight="1" x14ac:dyDescent="0.2">
      <c r="B45" s="982"/>
      <c r="C45" s="988"/>
      <c r="D45" s="988"/>
      <c r="E45" s="504"/>
      <c r="F45" s="505"/>
      <c r="G45" s="506"/>
      <c r="H45" s="507"/>
      <c r="I45" s="508"/>
      <c r="J45" s="506"/>
      <c r="K45" s="508"/>
      <c r="L45" s="506"/>
      <c r="M45" s="515"/>
    </row>
    <row r="46" spans="2:13" ht="15" customHeight="1" x14ac:dyDescent="0.2">
      <c r="B46" s="982"/>
      <c r="C46" s="988"/>
      <c r="D46" s="988"/>
      <c r="E46" s="504"/>
      <c r="F46" s="505"/>
      <c r="G46" s="506"/>
      <c r="H46" s="507"/>
      <c r="I46" s="508"/>
      <c r="J46" s="506"/>
      <c r="K46" s="508"/>
      <c r="L46" s="506"/>
      <c r="M46" s="515"/>
    </row>
    <row r="47" spans="2:13" ht="15" customHeight="1" x14ac:dyDescent="0.2">
      <c r="B47" s="982"/>
      <c r="C47" s="988"/>
      <c r="D47" s="988"/>
      <c r="E47" s="504"/>
      <c r="F47" s="505"/>
      <c r="G47" s="506"/>
      <c r="H47" s="507"/>
      <c r="I47" s="508"/>
      <c r="J47" s="506"/>
      <c r="K47" s="508"/>
      <c r="L47" s="506"/>
      <c r="M47" s="515"/>
    </row>
    <row r="48" spans="2:13" ht="15" customHeight="1" x14ac:dyDescent="0.2">
      <c r="B48" s="982"/>
      <c r="C48" s="988"/>
      <c r="D48" s="988"/>
      <c r="E48" s="504"/>
      <c r="F48" s="505"/>
      <c r="G48" s="506"/>
      <c r="H48" s="507"/>
      <c r="I48" s="508"/>
      <c r="J48" s="506"/>
      <c r="K48" s="508"/>
      <c r="L48" s="506"/>
      <c r="M48" s="515"/>
    </row>
    <row r="49" spans="2:13" ht="15" customHeight="1" x14ac:dyDescent="0.2">
      <c r="B49" s="982"/>
      <c r="C49" s="988"/>
      <c r="D49" s="988"/>
      <c r="E49" s="504"/>
      <c r="F49" s="505"/>
      <c r="G49" s="506"/>
      <c r="H49" s="507"/>
      <c r="I49" s="508"/>
      <c r="J49" s="506"/>
      <c r="K49" s="508"/>
      <c r="L49" s="506"/>
      <c r="M49" s="515"/>
    </row>
    <row r="50" spans="2:13" ht="15" customHeight="1" x14ac:dyDescent="0.2">
      <c r="B50" s="982"/>
      <c r="C50" s="988"/>
      <c r="D50" s="988"/>
      <c r="E50" s="504"/>
      <c r="F50" s="505"/>
      <c r="G50" s="506"/>
      <c r="H50" s="507"/>
      <c r="I50" s="508"/>
      <c r="J50" s="506"/>
      <c r="K50" s="508"/>
      <c r="L50" s="506"/>
      <c r="M50" s="515"/>
    </row>
    <row r="51" spans="2:13" ht="15" customHeight="1" x14ac:dyDescent="0.2">
      <c r="B51" s="982"/>
      <c r="C51" s="988"/>
      <c r="D51" s="988"/>
      <c r="E51" s="504"/>
      <c r="F51" s="505"/>
      <c r="G51" s="506"/>
      <c r="H51" s="507"/>
      <c r="I51" s="508"/>
      <c r="J51" s="506"/>
      <c r="K51" s="508"/>
      <c r="L51" s="506"/>
      <c r="M51" s="515"/>
    </row>
    <row r="52" spans="2:13" ht="15" customHeight="1" x14ac:dyDescent="0.2">
      <c r="B52" s="982"/>
      <c r="C52" s="988"/>
      <c r="D52" s="988"/>
      <c r="E52" s="504"/>
      <c r="F52" s="505"/>
      <c r="G52" s="506"/>
      <c r="H52" s="507"/>
      <c r="I52" s="508"/>
      <c r="J52" s="506"/>
      <c r="K52" s="508"/>
      <c r="L52" s="506"/>
      <c r="M52" s="515"/>
    </row>
    <row r="53" spans="2:13" ht="15" customHeight="1" x14ac:dyDescent="0.2">
      <c r="B53" s="982"/>
      <c r="C53" s="988"/>
      <c r="D53" s="988"/>
      <c r="E53" s="504"/>
      <c r="F53" s="505"/>
      <c r="G53" s="506"/>
      <c r="H53" s="507"/>
      <c r="I53" s="508"/>
      <c r="J53" s="506"/>
      <c r="K53" s="508"/>
      <c r="L53" s="506"/>
      <c r="M53" s="515"/>
    </row>
    <row r="54" spans="2:13" ht="15" customHeight="1" x14ac:dyDescent="0.2">
      <c r="B54" s="982"/>
      <c r="C54" s="988"/>
      <c r="D54" s="988"/>
      <c r="E54" s="504"/>
      <c r="F54" s="505"/>
      <c r="G54" s="506"/>
      <c r="H54" s="507"/>
      <c r="I54" s="508"/>
      <c r="J54" s="506"/>
      <c r="K54" s="508"/>
      <c r="L54" s="506"/>
      <c r="M54" s="515"/>
    </row>
    <row r="55" spans="2:13" ht="15" customHeight="1" x14ac:dyDescent="0.2">
      <c r="B55" s="982"/>
      <c r="C55" s="988"/>
      <c r="D55" s="988"/>
      <c r="E55" s="504"/>
      <c r="F55" s="505"/>
      <c r="G55" s="506"/>
      <c r="H55" s="507"/>
      <c r="I55" s="508"/>
      <c r="J55" s="506"/>
      <c r="K55" s="508"/>
      <c r="L55" s="506"/>
      <c r="M55" s="515"/>
    </row>
    <row r="56" spans="2:13" ht="15" customHeight="1" x14ac:dyDescent="0.2">
      <c r="B56" s="982"/>
      <c r="C56" s="988"/>
      <c r="D56" s="988"/>
      <c r="E56" s="504"/>
      <c r="F56" s="505"/>
      <c r="G56" s="506"/>
      <c r="H56" s="507"/>
      <c r="I56" s="508"/>
      <c r="J56" s="506"/>
      <c r="K56" s="508"/>
      <c r="L56" s="506"/>
      <c r="M56" s="515"/>
    </row>
    <row r="57" spans="2:13" ht="15" customHeight="1" x14ac:dyDescent="0.2">
      <c r="B57" s="982"/>
      <c r="C57" s="988"/>
      <c r="D57" s="988"/>
      <c r="E57" s="504"/>
      <c r="F57" s="505"/>
      <c r="G57" s="506"/>
      <c r="H57" s="507"/>
      <c r="I57" s="508"/>
      <c r="J57" s="506"/>
      <c r="K57" s="508"/>
      <c r="L57" s="506"/>
      <c r="M57" s="515"/>
    </row>
    <row r="58" spans="2:13" ht="15" customHeight="1" x14ac:dyDescent="0.2">
      <c r="B58" s="982"/>
      <c r="C58" s="988"/>
      <c r="D58" s="988"/>
      <c r="E58" s="504"/>
      <c r="F58" s="505"/>
      <c r="G58" s="506"/>
      <c r="H58" s="507"/>
      <c r="I58" s="508"/>
      <c r="J58" s="506"/>
      <c r="K58" s="508"/>
      <c r="L58" s="506"/>
      <c r="M58" s="515"/>
    </row>
    <row r="59" spans="2:13" ht="15" customHeight="1" x14ac:dyDescent="0.2">
      <c r="B59" s="982"/>
      <c r="C59" s="988"/>
      <c r="D59" s="988"/>
      <c r="E59" s="504"/>
      <c r="F59" s="505"/>
      <c r="G59" s="506"/>
      <c r="H59" s="507"/>
      <c r="I59" s="508"/>
      <c r="J59" s="506"/>
      <c r="K59" s="508"/>
      <c r="L59" s="506"/>
      <c r="M59" s="515"/>
    </row>
    <row r="60" spans="2:13" ht="15" customHeight="1" x14ac:dyDescent="0.2">
      <c r="B60" s="982"/>
      <c r="C60" s="988"/>
      <c r="D60" s="988"/>
      <c r="E60" s="504"/>
      <c r="F60" s="505"/>
      <c r="G60" s="506"/>
      <c r="H60" s="507"/>
      <c r="I60" s="508"/>
      <c r="J60" s="506"/>
      <c r="K60" s="508"/>
      <c r="L60" s="506"/>
      <c r="M60" s="515"/>
    </row>
    <row r="61" spans="2:13" ht="15" customHeight="1" x14ac:dyDescent="0.2">
      <c r="B61" s="982"/>
      <c r="C61" s="988"/>
      <c r="D61" s="988"/>
      <c r="E61" s="504"/>
      <c r="F61" s="505"/>
      <c r="G61" s="506"/>
      <c r="H61" s="507"/>
      <c r="I61" s="508"/>
      <c r="J61" s="506"/>
      <c r="K61" s="508"/>
      <c r="L61" s="506"/>
      <c r="M61" s="515"/>
    </row>
    <row r="62" spans="2:13" ht="15" customHeight="1" x14ac:dyDescent="0.2">
      <c r="B62" s="982"/>
      <c r="C62" s="988"/>
      <c r="D62" s="988"/>
      <c r="E62" s="504"/>
      <c r="F62" s="505"/>
      <c r="G62" s="506"/>
      <c r="H62" s="507"/>
      <c r="I62" s="508"/>
      <c r="J62" s="506"/>
      <c r="K62" s="508"/>
      <c r="L62" s="506"/>
      <c r="M62" s="515"/>
    </row>
    <row r="63" spans="2:13" ht="15" customHeight="1" x14ac:dyDescent="0.2">
      <c r="B63" s="982"/>
      <c r="C63" s="988"/>
      <c r="D63" s="988"/>
      <c r="E63" s="504"/>
      <c r="F63" s="505"/>
      <c r="G63" s="506"/>
      <c r="H63" s="507"/>
      <c r="I63" s="508"/>
      <c r="J63" s="506"/>
      <c r="K63" s="508"/>
      <c r="L63" s="506"/>
      <c r="M63" s="515"/>
    </row>
    <row r="64" spans="2:13" ht="15" customHeight="1" x14ac:dyDescent="0.2">
      <c r="B64" s="982"/>
      <c r="C64" s="988"/>
      <c r="D64" s="988"/>
      <c r="E64" s="504"/>
      <c r="F64" s="505"/>
      <c r="G64" s="506"/>
      <c r="H64" s="507"/>
      <c r="I64" s="508"/>
      <c r="J64" s="506"/>
      <c r="K64" s="508"/>
      <c r="L64" s="506"/>
      <c r="M64" s="515"/>
    </row>
    <row r="65" spans="2:13" ht="15" customHeight="1" thickBot="1" x14ac:dyDescent="0.25">
      <c r="B65" s="983"/>
      <c r="C65" s="989"/>
      <c r="D65" s="989"/>
      <c r="E65" s="479"/>
      <c r="F65" s="516"/>
      <c r="G65" s="481"/>
      <c r="H65" s="482"/>
      <c r="I65" s="483"/>
      <c r="J65" s="481"/>
      <c r="K65" s="483"/>
      <c r="L65" s="481"/>
      <c r="M65" s="517"/>
    </row>
    <row r="66" spans="2:13" ht="15" customHeight="1" thickTop="1" thickBot="1" x14ac:dyDescent="0.25">
      <c r="B66" s="518">
        <f>COUNTA(H6:H65)</f>
        <v>0</v>
      </c>
      <c r="C66" s="518">
        <f>COUNTA(H12:H65)</f>
        <v>0</v>
      </c>
      <c r="D66" s="518">
        <f>COUNTA(H23:H65)</f>
        <v>0</v>
      </c>
      <c r="E66" s="519" t="s">
        <v>516</v>
      </c>
      <c r="F66" s="520">
        <f>COUNTA(F12:F65)</f>
        <v>0</v>
      </c>
      <c r="G66" s="521"/>
      <c r="H66" s="521"/>
      <c r="I66" s="521"/>
      <c r="J66" s="520">
        <f>COUNTA(J6:J65)</f>
        <v>0</v>
      </c>
      <c r="K66" s="521"/>
      <c r="L66" s="520">
        <f>COUNTA(L23:L65)</f>
        <v>0</v>
      </c>
      <c r="M66" s="522">
        <f>COUNTA(M23:M65)</f>
        <v>0</v>
      </c>
    </row>
  </sheetData>
  <mergeCells count="17">
    <mergeCell ref="B5:E5"/>
    <mergeCell ref="B6:B65"/>
    <mergeCell ref="C6:C11"/>
    <mergeCell ref="D6:D22"/>
    <mergeCell ref="C12:C65"/>
    <mergeCell ref="D23:D65"/>
    <mergeCell ref="B2:E2"/>
    <mergeCell ref="L2:M2"/>
    <mergeCell ref="B3:E4"/>
    <mergeCell ref="F3:F4"/>
    <mergeCell ref="G3:G4"/>
    <mergeCell ref="H3:H4"/>
    <mergeCell ref="I3:I4"/>
    <mergeCell ref="J3:J4"/>
    <mergeCell ref="K3:K4"/>
    <mergeCell ref="L3:L4"/>
    <mergeCell ref="M3:M4"/>
  </mergeCells>
  <phoneticPr fontId="8"/>
  <dataValidations count="2">
    <dataValidation type="list" allowBlank="1" showInputMessage="1" sqref="J6:J65 F12:F65 L23:M65">
      <formula1>"●"</formula1>
    </dataValidation>
    <dataValidation type="list" allowBlank="1" showInputMessage="1" sqref="G6:G65">
      <formula1>"専,兼"</formula1>
    </dataValidation>
  </dataValidations>
  <pageMargins left="0.43" right="0.46" top="0.62" bottom="0.33" header="0.32" footer="0.24"/>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0"/>
  <sheetViews>
    <sheetView view="pageBreakPreview" topLeftCell="A4" zoomScale="80" zoomScaleNormal="100" zoomScaleSheetLayoutView="80" workbookViewId="0">
      <selection activeCell="E28" sqref="E28"/>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643" t="s">
        <v>1</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row>
    <row r="4" spans="1:32" ht="20.25" customHeight="1" x14ac:dyDescent="0.2"/>
    <row r="5" spans="1:32" ht="30" customHeight="1" x14ac:dyDescent="0.2">
      <c r="J5" s="4"/>
      <c r="K5" s="4"/>
      <c r="L5" s="4"/>
      <c r="M5" s="4"/>
      <c r="N5" s="4"/>
      <c r="O5" s="4"/>
      <c r="P5" s="4"/>
      <c r="Q5" s="4"/>
      <c r="R5" s="4"/>
      <c r="S5" s="644" t="s">
        <v>2</v>
      </c>
      <c r="T5" s="645"/>
      <c r="U5" s="645"/>
      <c r="V5" s="646"/>
      <c r="W5" s="5"/>
      <c r="X5" s="6"/>
      <c r="Y5" s="6"/>
      <c r="Z5" s="6"/>
      <c r="AA5" s="6"/>
      <c r="AB5" s="6"/>
      <c r="AC5" s="6"/>
      <c r="AD5" s="6"/>
      <c r="AE5" s="6"/>
      <c r="AF5" s="7"/>
    </row>
    <row r="6" spans="1:32" ht="20.25" customHeight="1" x14ac:dyDescent="0.2"/>
    <row r="7" spans="1:32" ht="18" customHeight="1" x14ac:dyDescent="0.2">
      <c r="A7" s="644" t="s">
        <v>3</v>
      </c>
      <c r="B7" s="645"/>
      <c r="C7" s="646"/>
      <c r="D7" s="644" t="s">
        <v>4</v>
      </c>
      <c r="E7" s="646"/>
      <c r="F7" s="647" t="s">
        <v>5</v>
      </c>
      <c r="G7" s="648"/>
      <c r="H7" s="644" t="s">
        <v>6</v>
      </c>
      <c r="I7" s="645"/>
      <c r="J7" s="645"/>
      <c r="K7" s="645"/>
      <c r="L7" s="645"/>
      <c r="M7" s="645"/>
      <c r="N7" s="645"/>
      <c r="O7" s="645"/>
      <c r="P7" s="645"/>
      <c r="Q7" s="645"/>
      <c r="R7" s="645"/>
      <c r="S7" s="645"/>
      <c r="T7" s="645"/>
      <c r="U7" s="645"/>
      <c r="V7" s="645"/>
      <c r="W7" s="645"/>
      <c r="X7" s="646"/>
      <c r="Y7" s="644" t="s">
        <v>7</v>
      </c>
      <c r="Z7" s="645"/>
      <c r="AA7" s="645"/>
      <c r="AB7" s="646"/>
      <c r="AC7" s="644" t="s">
        <v>8</v>
      </c>
      <c r="AD7" s="645"/>
      <c r="AE7" s="645"/>
      <c r="AF7" s="646"/>
    </row>
    <row r="8" spans="1:32" ht="18.75" customHeight="1" x14ac:dyDescent="0.2">
      <c r="A8" s="635" t="s">
        <v>9</v>
      </c>
      <c r="B8" s="636"/>
      <c r="C8" s="637"/>
      <c r="D8" s="8"/>
      <c r="E8" s="9"/>
      <c r="F8" s="10"/>
      <c r="G8" s="11"/>
      <c r="H8" s="641" t="s">
        <v>10</v>
      </c>
      <c r="I8" s="12" t="s">
        <v>11</v>
      </c>
      <c r="J8" s="13" t="s">
        <v>12</v>
      </c>
      <c r="K8" s="14"/>
      <c r="L8" s="14"/>
      <c r="M8" s="12" t="s">
        <v>11</v>
      </c>
      <c r="N8" s="13" t="s">
        <v>13</v>
      </c>
      <c r="O8" s="14"/>
      <c r="P8" s="14"/>
      <c r="Q8" s="12" t="s">
        <v>11</v>
      </c>
      <c r="R8" s="13" t="s">
        <v>14</v>
      </c>
      <c r="S8" s="14"/>
      <c r="T8" s="14"/>
      <c r="U8" s="12" t="s">
        <v>11</v>
      </c>
      <c r="V8" s="13" t="s">
        <v>15</v>
      </c>
      <c r="W8" s="14"/>
      <c r="X8" s="15"/>
      <c r="Y8" s="661"/>
      <c r="Z8" s="662"/>
      <c r="AA8" s="662"/>
      <c r="AB8" s="663"/>
      <c r="AC8" s="661"/>
      <c r="AD8" s="662"/>
      <c r="AE8" s="662"/>
      <c r="AF8" s="663"/>
    </row>
    <row r="9" spans="1:32" ht="18.75" customHeight="1" x14ac:dyDescent="0.2">
      <c r="A9" s="638"/>
      <c r="B9" s="639"/>
      <c r="C9" s="640"/>
      <c r="D9" s="16"/>
      <c r="E9" s="17"/>
      <c r="F9" s="18"/>
      <c r="G9" s="19"/>
      <c r="H9" s="642"/>
      <c r="I9" s="20" t="s">
        <v>11</v>
      </c>
      <c r="J9" s="21" t="s">
        <v>16</v>
      </c>
      <c r="K9" s="22"/>
      <c r="L9" s="22"/>
      <c r="M9" s="23" t="s">
        <v>11</v>
      </c>
      <c r="N9" s="21" t="s">
        <v>17</v>
      </c>
      <c r="O9" s="22"/>
      <c r="P9" s="22"/>
      <c r="Q9" s="23" t="s">
        <v>11</v>
      </c>
      <c r="R9" s="21" t="s">
        <v>18</v>
      </c>
      <c r="S9" s="22"/>
      <c r="T9" s="22"/>
      <c r="U9" s="23" t="s">
        <v>11</v>
      </c>
      <c r="V9" s="21" t="s">
        <v>19</v>
      </c>
      <c r="W9" s="22"/>
      <c r="X9" s="24"/>
      <c r="Y9" s="664"/>
      <c r="Z9" s="665"/>
      <c r="AA9" s="665"/>
      <c r="AB9" s="666"/>
      <c r="AC9" s="664"/>
      <c r="AD9" s="665"/>
      <c r="AE9" s="665"/>
      <c r="AF9" s="666"/>
    </row>
    <row r="10" spans="1:32" ht="18.75" customHeight="1" x14ac:dyDescent="0.2">
      <c r="A10" s="39"/>
      <c r="B10" s="40"/>
      <c r="C10" s="64"/>
      <c r="D10" s="44"/>
      <c r="E10" s="43"/>
      <c r="F10" s="44"/>
      <c r="G10" s="65"/>
      <c r="H10" s="101" t="s">
        <v>20</v>
      </c>
      <c r="I10" s="47" t="s">
        <v>11</v>
      </c>
      <c r="J10" s="48" t="s">
        <v>43</v>
      </c>
      <c r="K10" s="48"/>
      <c r="L10" s="50"/>
      <c r="M10" s="51" t="s">
        <v>11</v>
      </c>
      <c r="N10" s="48" t="s">
        <v>22</v>
      </c>
      <c r="O10" s="48"/>
      <c r="P10" s="50"/>
      <c r="Q10" s="51" t="s">
        <v>11</v>
      </c>
      <c r="R10" s="71" t="s">
        <v>23</v>
      </c>
      <c r="S10" s="71"/>
      <c r="T10" s="71"/>
      <c r="U10" s="71"/>
      <c r="V10" s="71"/>
      <c r="W10" s="71"/>
      <c r="X10" s="72"/>
      <c r="Y10" s="37" t="s">
        <v>11</v>
      </c>
      <c r="Z10" s="13" t="s">
        <v>24</v>
      </c>
      <c r="AA10" s="13"/>
      <c r="AB10" s="38"/>
      <c r="AC10" s="37" t="s">
        <v>11</v>
      </c>
      <c r="AD10" s="13" t="s">
        <v>24</v>
      </c>
      <c r="AE10" s="13"/>
      <c r="AF10" s="38"/>
    </row>
    <row r="11" spans="1:32" ht="19.5" customHeight="1" x14ac:dyDescent="0.2">
      <c r="A11" s="39"/>
      <c r="B11" s="40"/>
      <c r="C11" s="41"/>
      <c r="D11" s="42"/>
      <c r="E11" s="43"/>
      <c r="F11" s="44"/>
      <c r="G11" s="45"/>
      <c r="H11" s="46" t="s">
        <v>44</v>
      </c>
      <c r="I11" s="47" t="s">
        <v>11</v>
      </c>
      <c r="J11" s="48" t="s">
        <v>45</v>
      </c>
      <c r="K11" s="49"/>
      <c r="L11" s="50"/>
      <c r="M11" s="51" t="s">
        <v>11</v>
      </c>
      <c r="N11" s="48" t="s">
        <v>46</v>
      </c>
      <c r="O11" s="51"/>
      <c r="P11" s="48"/>
      <c r="Q11" s="52"/>
      <c r="R11" s="52"/>
      <c r="S11" s="52"/>
      <c r="T11" s="52"/>
      <c r="U11" s="52"/>
      <c r="V11" s="52"/>
      <c r="W11" s="52"/>
      <c r="X11" s="53"/>
      <c r="Y11" s="12" t="s">
        <v>11</v>
      </c>
      <c r="Z11" s="82" t="s">
        <v>25</v>
      </c>
      <c r="AA11" s="69"/>
      <c r="AB11" s="55"/>
      <c r="AC11" s="12" t="s">
        <v>11</v>
      </c>
      <c r="AD11" s="82" t="s">
        <v>25</v>
      </c>
      <c r="AE11" s="69"/>
      <c r="AF11" s="55"/>
    </row>
    <row r="12" spans="1:32" ht="19.5" customHeight="1" x14ac:dyDescent="0.2">
      <c r="A12" s="39"/>
      <c r="B12" s="40"/>
      <c r="C12" s="41"/>
      <c r="D12" s="42"/>
      <c r="E12" s="43"/>
      <c r="F12" s="44"/>
      <c r="G12" s="45"/>
      <c r="H12" s="56" t="s">
        <v>47</v>
      </c>
      <c r="I12" s="57" t="s">
        <v>11</v>
      </c>
      <c r="J12" s="58" t="s">
        <v>48</v>
      </c>
      <c r="K12" s="59"/>
      <c r="L12" s="60"/>
      <c r="M12" s="61" t="s">
        <v>11</v>
      </c>
      <c r="N12" s="58" t="s">
        <v>46</v>
      </c>
      <c r="O12" s="61"/>
      <c r="P12" s="58"/>
      <c r="Q12" s="62"/>
      <c r="R12" s="62"/>
      <c r="S12" s="62"/>
      <c r="T12" s="62"/>
      <c r="U12" s="62"/>
      <c r="V12" s="62"/>
      <c r="W12" s="62"/>
      <c r="X12" s="63"/>
      <c r="Y12" s="12"/>
      <c r="Z12" s="82"/>
      <c r="AA12" s="69"/>
      <c r="AB12" s="55"/>
      <c r="AC12" s="12"/>
      <c r="AD12" s="82"/>
      <c r="AE12" s="69"/>
      <c r="AF12" s="55"/>
    </row>
    <row r="13" spans="1:32" ht="18.75" customHeight="1" x14ac:dyDescent="0.2">
      <c r="A13" s="39"/>
      <c r="B13" s="40"/>
      <c r="C13" s="64"/>
      <c r="D13" s="44"/>
      <c r="E13" s="43"/>
      <c r="F13" s="44"/>
      <c r="G13" s="65"/>
      <c r="H13" s="649" t="s">
        <v>49</v>
      </c>
      <c r="I13" s="667" t="s">
        <v>11</v>
      </c>
      <c r="J13" s="655" t="s">
        <v>21</v>
      </c>
      <c r="K13" s="655"/>
      <c r="L13" s="670" t="s">
        <v>11</v>
      </c>
      <c r="M13" s="655" t="s">
        <v>42</v>
      </c>
      <c r="N13" s="655"/>
      <c r="O13" s="66"/>
      <c r="P13" s="66"/>
      <c r="Q13" s="66"/>
      <c r="R13" s="66"/>
      <c r="S13" s="66"/>
      <c r="T13" s="66"/>
      <c r="U13" s="66"/>
      <c r="V13" s="66"/>
      <c r="W13" s="66"/>
      <c r="X13" s="67"/>
      <c r="Y13" s="68"/>
      <c r="Z13" s="69"/>
      <c r="AA13" s="69"/>
      <c r="AB13" s="55"/>
      <c r="AC13" s="68"/>
      <c r="AD13" s="69"/>
      <c r="AE13" s="69"/>
      <c r="AF13" s="55"/>
    </row>
    <row r="14" spans="1:32" ht="18.75" customHeight="1" x14ac:dyDescent="0.2">
      <c r="A14" s="39"/>
      <c r="B14" s="40"/>
      <c r="C14" s="64"/>
      <c r="D14" s="44"/>
      <c r="E14" s="43"/>
      <c r="F14" s="44"/>
      <c r="G14" s="65"/>
      <c r="H14" s="650"/>
      <c r="I14" s="668"/>
      <c r="J14" s="656"/>
      <c r="K14" s="656"/>
      <c r="L14" s="671"/>
      <c r="M14" s="656"/>
      <c r="N14" s="656"/>
      <c r="X14" s="70"/>
      <c r="Y14" s="68"/>
      <c r="Z14" s="69"/>
      <c r="AA14" s="69"/>
      <c r="AB14" s="55"/>
      <c r="AC14" s="68"/>
      <c r="AD14" s="69"/>
      <c r="AE14" s="69"/>
      <c r="AF14" s="55"/>
    </row>
    <row r="15" spans="1:32" ht="18.75" customHeight="1" x14ac:dyDescent="0.2">
      <c r="A15" s="39"/>
      <c r="B15" s="40"/>
      <c r="C15" s="64"/>
      <c r="D15" s="44"/>
      <c r="E15" s="43"/>
      <c r="F15" s="44"/>
      <c r="G15" s="65"/>
      <c r="H15" s="651"/>
      <c r="I15" s="669"/>
      <c r="J15" s="657"/>
      <c r="K15" s="657"/>
      <c r="L15" s="672"/>
      <c r="M15" s="657"/>
      <c r="N15" s="657"/>
      <c r="O15" s="71"/>
      <c r="P15" s="71"/>
      <c r="Q15" s="71"/>
      <c r="R15" s="71"/>
      <c r="S15" s="71"/>
      <c r="T15" s="71"/>
      <c r="U15" s="71"/>
      <c r="V15" s="71"/>
      <c r="W15" s="71"/>
      <c r="X15" s="72"/>
      <c r="Y15" s="68"/>
      <c r="Z15" s="69"/>
      <c r="AA15" s="69"/>
      <c r="AB15" s="55"/>
      <c r="AC15" s="68"/>
      <c r="AD15" s="69"/>
      <c r="AE15" s="69"/>
      <c r="AF15" s="55"/>
    </row>
    <row r="16" spans="1:32" ht="18.75" customHeight="1" x14ac:dyDescent="0.2">
      <c r="A16" s="39"/>
      <c r="B16" s="40"/>
      <c r="C16" s="64"/>
      <c r="D16" s="44"/>
      <c r="E16" s="43"/>
      <c r="F16" s="44"/>
      <c r="G16" s="65"/>
      <c r="H16" s="73" t="s">
        <v>50</v>
      </c>
      <c r="I16" s="57" t="s">
        <v>11</v>
      </c>
      <c r="J16" s="58" t="s">
        <v>28</v>
      </c>
      <c r="K16" s="59"/>
      <c r="L16" s="60"/>
      <c r="M16" s="61" t="s">
        <v>11</v>
      </c>
      <c r="N16" s="58" t="s">
        <v>51</v>
      </c>
      <c r="O16" s="62"/>
      <c r="P16" s="62"/>
      <c r="Q16" s="62"/>
      <c r="R16" s="62"/>
      <c r="S16" s="62"/>
      <c r="T16" s="62"/>
      <c r="U16" s="62"/>
      <c r="V16" s="62"/>
      <c r="W16" s="62"/>
      <c r="X16" s="63"/>
      <c r="Y16" s="68"/>
      <c r="Z16" s="69"/>
      <c r="AA16" s="69"/>
      <c r="AB16" s="55"/>
      <c r="AC16" s="68"/>
      <c r="AD16" s="69"/>
      <c r="AE16" s="69"/>
      <c r="AF16" s="55"/>
    </row>
    <row r="17" spans="1:33" ht="18.75" customHeight="1" x14ac:dyDescent="0.2">
      <c r="A17" s="39"/>
      <c r="B17" s="40"/>
      <c r="C17" s="64"/>
      <c r="D17" s="44"/>
      <c r="E17" s="43"/>
      <c r="F17" s="44"/>
      <c r="G17" s="65"/>
      <c r="H17" s="80" t="s">
        <v>52</v>
      </c>
      <c r="I17" s="57" t="s">
        <v>11</v>
      </c>
      <c r="J17" s="58" t="s">
        <v>53</v>
      </c>
      <c r="K17" s="58"/>
      <c r="L17" s="61" t="s">
        <v>11</v>
      </c>
      <c r="M17" s="58" t="s">
        <v>29</v>
      </c>
      <c r="N17" s="58"/>
      <c r="O17" s="61" t="s">
        <v>11</v>
      </c>
      <c r="P17" s="58" t="s">
        <v>54</v>
      </c>
      <c r="Q17" s="78"/>
      <c r="R17" s="78"/>
      <c r="S17" s="78"/>
      <c r="T17" s="78"/>
      <c r="U17" s="78"/>
      <c r="V17" s="78"/>
      <c r="W17" s="78"/>
      <c r="X17" s="79"/>
      <c r="Y17" s="68"/>
      <c r="Z17" s="69"/>
      <c r="AA17" s="69"/>
      <c r="AB17" s="55"/>
      <c r="AC17" s="68"/>
      <c r="AD17" s="69"/>
      <c r="AE17" s="69"/>
      <c r="AF17" s="55"/>
    </row>
    <row r="18" spans="1:33" ht="18.75" customHeight="1" x14ac:dyDescent="0.2">
      <c r="A18" s="83" t="s">
        <v>11</v>
      </c>
      <c r="B18" s="40">
        <v>72</v>
      </c>
      <c r="C18" s="64" t="s">
        <v>55</v>
      </c>
      <c r="D18" s="83" t="s">
        <v>11</v>
      </c>
      <c r="E18" s="43" t="s">
        <v>56</v>
      </c>
      <c r="F18" s="44"/>
      <c r="G18" s="65"/>
      <c r="H18" s="80" t="s">
        <v>57</v>
      </c>
      <c r="I18" s="57" t="s">
        <v>11</v>
      </c>
      <c r="J18" s="58" t="s">
        <v>21</v>
      </c>
      <c r="K18" s="58"/>
      <c r="L18" s="61" t="s">
        <v>11</v>
      </c>
      <c r="M18" s="58" t="s">
        <v>58</v>
      </c>
      <c r="N18" s="58"/>
      <c r="O18" s="61" t="s">
        <v>11</v>
      </c>
      <c r="P18" s="58" t="s">
        <v>59</v>
      </c>
      <c r="Q18" s="78"/>
      <c r="R18" s="78"/>
      <c r="S18" s="78"/>
      <c r="T18" s="78"/>
      <c r="U18" s="78"/>
      <c r="V18" s="78"/>
      <c r="W18" s="78"/>
      <c r="X18" s="79"/>
      <c r="Y18" s="68"/>
      <c r="Z18" s="69"/>
      <c r="AA18" s="69"/>
      <c r="AB18" s="55"/>
      <c r="AC18" s="68"/>
      <c r="AD18" s="69"/>
      <c r="AE18" s="69"/>
      <c r="AF18" s="55"/>
    </row>
    <row r="19" spans="1:33" ht="18.75" customHeight="1" x14ac:dyDescent="0.2">
      <c r="A19" s="39"/>
      <c r="B19" s="40"/>
      <c r="C19" s="64"/>
      <c r="D19" s="83" t="s">
        <v>11</v>
      </c>
      <c r="E19" s="43" t="s">
        <v>60</v>
      </c>
      <c r="F19" s="44"/>
      <c r="G19" s="65"/>
      <c r="H19" s="80" t="s">
        <v>61</v>
      </c>
      <c r="I19" s="81" t="s">
        <v>11</v>
      </c>
      <c r="J19" s="58" t="s">
        <v>37</v>
      </c>
      <c r="K19" s="59"/>
      <c r="L19" s="84" t="s">
        <v>11</v>
      </c>
      <c r="M19" s="58" t="s">
        <v>42</v>
      </c>
      <c r="N19" s="78"/>
      <c r="O19" s="78"/>
      <c r="P19" s="78"/>
      <c r="Q19" s="78"/>
      <c r="R19" s="78"/>
      <c r="S19" s="78"/>
      <c r="T19" s="78"/>
      <c r="U19" s="78"/>
      <c r="V19" s="78"/>
      <c r="W19" s="78"/>
      <c r="X19" s="79"/>
      <c r="Y19" s="68"/>
      <c r="Z19" s="69"/>
      <c r="AA19" s="69"/>
      <c r="AB19" s="55"/>
      <c r="AC19" s="68"/>
      <c r="AD19" s="69"/>
      <c r="AE19" s="69"/>
      <c r="AF19" s="55"/>
    </row>
    <row r="20" spans="1:33" ht="18.75" customHeight="1" x14ac:dyDescent="0.2">
      <c r="A20" s="39"/>
      <c r="B20" s="40"/>
      <c r="C20" s="64"/>
      <c r="D20" s="83" t="s">
        <v>11</v>
      </c>
      <c r="E20" s="43" t="s">
        <v>62</v>
      </c>
      <c r="F20" s="44"/>
      <c r="G20" s="65"/>
      <c r="H20" s="77" t="s">
        <v>63</v>
      </c>
      <c r="I20" s="81" t="s">
        <v>11</v>
      </c>
      <c r="J20" s="58" t="s">
        <v>37</v>
      </c>
      <c r="K20" s="59"/>
      <c r="L20" s="61" t="s">
        <v>11</v>
      </c>
      <c r="M20" s="58" t="s">
        <v>27</v>
      </c>
      <c r="N20" s="78"/>
      <c r="O20" s="78"/>
      <c r="P20" s="78"/>
      <c r="Q20" s="78"/>
      <c r="R20" s="78"/>
      <c r="S20" s="78"/>
      <c r="T20" s="78"/>
      <c r="U20" s="78"/>
      <c r="V20" s="78"/>
      <c r="W20" s="78"/>
      <c r="X20" s="79"/>
      <c r="Y20" s="68"/>
      <c r="Z20" s="69"/>
      <c r="AA20" s="69"/>
      <c r="AB20" s="55"/>
      <c r="AC20" s="68"/>
      <c r="AD20" s="69"/>
      <c r="AE20" s="69"/>
      <c r="AF20" s="55"/>
    </row>
    <row r="21" spans="1:33" ht="18.75" customHeight="1" x14ac:dyDescent="0.2">
      <c r="A21" s="39"/>
      <c r="B21" s="40"/>
      <c r="C21" s="64"/>
      <c r="D21" s="44"/>
      <c r="E21" s="43"/>
      <c r="F21" s="44"/>
      <c r="G21" s="65"/>
      <c r="H21" s="73" t="s">
        <v>64</v>
      </c>
      <c r="I21" s="81" t="s">
        <v>11</v>
      </c>
      <c r="J21" s="58" t="s">
        <v>21</v>
      </c>
      <c r="K21" s="59"/>
      <c r="L21" s="12" t="s">
        <v>11</v>
      </c>
      <c r="M21" s="58" t="s">
        <v>42</v>
      </c>
      <c r="N21" s="78"/>
      <c r="O21" s="78"/>
      <c r="P21" s="78"/>
      <c r="Q21" s="78"/>
      <c r="R21" s="78"/>
      <c r="S21" s="78"/>
      <c r="T21" s="78"/>
      <c r="U21" s="78"/>
      <c r="V21" s="78"/>
      <c r="W21" s="78"/>
      <c r="X21" s="79"/>
      <c r="Y21" s="68"/>
      <c r="Z21" s="69"/>
      <c r="AA21" s="69"/>
      <c r="AB21" s="55"/>
      <c r="AC21" s="68"/>
      <c r="AD21" s="69"/>
      <c r="AE21" s="69"/>
      <c r="AF21" s="55"/>
    </row>
    <row r="22" spans="1:33" ht="18.75" customHeight="1" x14ac:dyDescent="0.2">
      <c r="A22" s="39"/>
      <c r="B22" s="40"/>
      <c r="C22" s="41"/>
      <c r="D22" s="42"/>
      <c r="E22" s="43"/>
      <c r="F22" s="44"/>
      <c r="G22" s="65"/>
      <c r="H22" s="82" t="s">
        <v>65</v>
      </c>
      <c r="I22" s="57" t="s">
        <v>11</v>
      </c>
      <c r="J22" s="58" t="s">
        <v>21</v>
      </c>
      <c r="K22" s="59"/>
      <c r="L22" s="61" t="s">
        <v>11</v>
      </c>
      <c r="M22" s="58" t="s">
        <v>42</v>
      </c>
      <c r="N22" s="78"/>
      <c r="O22" s="78"/>
      <c r="P22" s="78"/>
      <c r="Q22" s="78"/>
      <c r="R22" s="78"/>
      <c r="S22" s="78"/>
      <c r="T22" s="78"/>
      <c r="U22" s="78"/>
      <c r="V22" s="78"/>
      <c r="W22" s="78"/>
      <c r="X22" s="79"/>
      <c r="Y22" s="68"/>
      <c r="Z22" s="69"/>
      <c r="AA22" s="69"/>
      <c r="AB22" s="55"/>
      <c r="AC22" s="68"/>
      <c r="AD22" s="69"/>
      <c r="AE22" s="69"/>
      <c r="AF22" s="55"/>
    </row>
    <row r="23" spans="1:33" ht="18.75" customHeight="1" x14ac:dyDescent="0.2">
      <c r="A23" s="39"/>
      <c r="B23" s="40"/>
      <c r="C23" s="41"/>
      <c r="D23" s="42"/>
      <c r="E23" s="43"/>
      <c r="F23" s="44"/>
      <c r="G23" s="65"/>
      <c r="H23" s="80" t="s">
        <v>33</v>
      </c>
      <c r="I23" s="57" t="s">
        <v>11</v>
      </c>
      <c r="J23" s="58" t="s">
        <v>66</v>
      </c>
      <c r="K23" s="59"/>
      <c r="L23" s="61" t="s">
        <v>11</v>
      </c>
      <c r="M23" s="58" t="s">
        <v>27</v>
      </c>
      <c r="N23" s="78"/>
      <c r="O23" s="78"/>
      <c r="P23" s="78"/>
      <c r="Q23" s="78"/>
      <c r="R23" s="78"/>
      <c r="S23" s="78"/>
      <c r="T23" s="78"/>
      <c r="U23" s="78"/>
      <c r="V23" s="78"/>
      <c r="W23" s="78"/>
      <c r="X23" s="79"/>
      <c r="Y23" s="68"/>
      <c r="Z23" s="69"/>
      <c r="AA23" s="69"/>
      <c r="AB23" s="55"/>
      <c r="AC23" s="68"/>
      <c r="AD23" s="69"/>
      <c r="AE23" s="69"/>
      <c r="AF23" s="55"/>
    </row>
    <row r="24" spans="1:33" ht="18.75" customHeight="1" x14ac:dyDescent="0.2">
      <c r="A24" s="39"/>
      <c r="B24" s="40"/>
      <c r="C24" s="41"/>
      <c r="D24" s="42"/>
      <c r="E24" s="43"/>
      <c r="F24" s="44"/>
      <c r="G24" s="65"/>
      <c r="H24" s="80" t="s">
        <v>34</v>
      </c>
      <c r="I24" s="57" t="s">
        <v>11</v>
      </c>
      <c r="J24" s="58" t="s">
        <v>31</v>
      </c>
      <c r="K24" s="59"/>
      <c r="L24" s="61" t="s">
        <v>11</v>
      </c>
      <c r="M24" s="58" t="s">
        <v>32</v>
      </c>
      <c r="N24" s="78"/>
      <c r="O24" s="78"/>
      <c r="P24" s="78"/>
      <c r="Q24" s="78"/>
      <c r="R24" s="78"/>
      <c r="S24" s="78"/>
      <c r="T24" s="78"/>
      <c r="U24" s="78"/>
      <c r="V24" s="78"/>
      <c r="W24" s="78"/>
      <c r="X24" s="79"/>
      <c r="Y24" s="68"/>
      <c r="Z24" s="69"/>
      <c r="AA24" s="69"/>
      <c r="AB24" s="55"/>
      <c r="AC24" s="68"/>
      <c r="AD24" s="69"/>
      <c r="AE24" s="69"/>
      <c r="AF24" s="55"/>
    </row>
    <row r="25" spans="1:33" ht="18.75" customHeight="1" x14ac:dyDescent="0.2">
      <c r="A25" s="39"/>
      <c r="B25" s="40"/>
      <c r="C25" s="64"/>
      <c r="D25" s="44"/>
      <c r="E25" s="43"/>
      <c r="F25" s="44"/>
      <c r="G25" s="65"/>
      <c r="H25" s="73" t="s">
        <v>35</v>
      </c>
      <c r="I25" s="61" t="s">
        <v>11</v>
      </c>
      <c r="J25" s="58" t="s">
        <v>37</v>
      </c>
      <c r="K25" s="58"/>
      <c r="L25" s="61" t="s">
        <v>11</v>
      </c>
      <c r="M25" s="58" t="s">
        <v>67</v>
      </c>
      <c r="N25" s="58"/>
      <c r="O25" s="61" t="s">
        <v>11</v>
      </c>
      <c r="P25" s="58" t="s">
        <v>68</v>
      </c>
      <c r="Q25" s="58"/>
      <c r="R25" s="61" t="s">
        <v>11</v>
      </c>
      <c r="S25" s="58" t="s">
        <v>69</v>
      </c>
      <c r="T25" s="78"/>
      <c r="U25" s="78"/>
      <c r="V25" s="78"/>
      <c r="W25" s="78"/>
      <c r="X25" s="79"/>
      <c r="Y25" s="68"/>
      <c r="Z25" s="69"/>
      <c r="AA25" s="69"/>
      <c r="AB25" s="55"/>
      <c r="AC25" s="68"/>
      <c r="AD25" s="69"/>
      <c r="AE25" s="69"/>
      <c r="AF25" s="55"/>
    </row>
    <row r="26" spans="1:33" ht="18.75" customHeight="1" x14ac:dyDescent="0.2">
      <c r="A26" s="39"/>
      <c r="B26" s="40"/>
      <c r="C26" s="41"/>
      <c r="D26" s="42"/>
      <c r="E26" s="43"/>
      <c r="F26" s="44"/>
      <c r="G26" s="45"/>
      <c r="H26" s="80" t="s">
        <v>36</v>
      </c>
      <c r="I26" s="57" t="s">
        <v>11</v>
      </c>
      <c r="J26" s="58" t="s">
        <v>66</v>
      </c>
      <c r="K26" s="58"/>
      <c r="L26" s="61" t="s">
        <v>11</v>
      </c>
      <c r="M26" s="58" t="s">
        <v>70</v>
      </c>
      <c r="N26" s="58"/>
      <c r="O26" s="61" t="s">
        <v>11</v>
      </c>
      <c r="P26" s="58" t="s">
        <v>71</v>
      </c>
      <c r="Q26" s="58"/>
      <c r="R26" s="61" t="s">
        <v>11</v>
      </c>
      <c r="S26" s="58" t="s">
        <v>72</v>
      </c>
      <c r="T26" s="58"/>
      <c r="U26" s="62"/>
      <c r="V26" s="62"/>
      <c r="W26" s="62"/>
      <c r="X26" s="63"/>
      <c r="Y26" s="69"/>
      <c r="Z26" s="69"/>
      <c r="AA26" s="69"/>
      <c r="AB26" s="55"/>
      <c r="AC26" s="68"/>
      <c r="AD26" s="69"/>
      <c r="AE26" s="69"/>
      <c r="AF26" s="55"/>
    </row>
    <row r="27" spans="1:33" ht="18.75" customHeight="1" x14ac:dyDescent="0.2">
      <c r="A27" s="39"/>
      <c r="B27" s="40"/>
      <c r="C27" s="41"/>
      <c r="D27" s="42"/>
      <c r="E27" s="43"/>
      <c r="F27" s="44"/>
      <c r="G27" s="45"/>
      <c r="H27" s="76" t="s">
        <v>73</v>
      </c>
      <c r="I27" s="81" t="s">
        <v>11</v>
      </c>
      <c r="J27" s="74" t="s">
        <v>39</v>
      </c>
      <c r="K27" s="74"/>
      <c r="L27" s="84" t="s">
        <v>11</v>
      </c>
      <c r="M27" s="74" t="s">
        <v>40</v>
      </c>
      <c r="N27" s="74"/>
      <c r="O27" s="84" t="s">
        <v>11</v>
      </c>
      <c r="P27" s="74" t="s">
        <v>41</v>
      </c>
      <c r="Q27" s="74"/>
      <c r="R27" s="84"/>
      <c r="S27" s="74"/>
      <c r="T27" s="74"/>
      <c r="U27" s="85"/>
      <c r="V27" s="85"/>
      <c r="W27" s="85"/>
      <c r="X27" s="86"/>
      <c r="Y27" s="69"/>
      <c r="Z27" s="69"/>
      <c r="AA27" s="69"/>
      <c r="AB27" s="55"/>
      <c r="AC27" s="68"/>
      <c r="AD27" s="69"/>
      <c r="AE27" s="69"/>
      <c r="AF27" s="55"/>
    </row>
    <row r="28" spans="1:33" ht="19.5" customHeight="1" x14ac:dyDescent="0.2">
      <c r="A28" s="87"/>
      <c r="B28" s="88"/>
      <c r="C28" s="89"/>
      <c r="D28" s="18"/>
      <c r="E28" s="24"/>
      <c r="F28" s="90"/>
      <c r="G28" s="91"/>
      <c r="H28" s="92" t="s">
        <v>74</v>
      </c>
      <c r="I28" s="93" t="s">
        <v>11</v>
      </c>
      <c r="J28" s="94" t="s">
        <v>53</v>
      </c>
      <c r="K28" s="94"/>
      <c r="L28" s="95" t="s">
        <v>11</v>
      </c>
      <c r="M28" s="94" t="s">
        <v>75</v>
      </c>
      <c r="N28" s="94"/>
      <c r="O28" s="94"/>
      <c r="P28" s="94"/>
      <c r="Q28" s="96"/>
      <c r="R28" s="96"/>
      <c r="S28" s="96"/>
      <c r="T28" s="96"/>
      <c r="U28" s="96"/>
      <c r="V28" s="96"/>
      <c r="W28" s="96"/>
      <c r="X28" s="97"/>
      <c r="Y28" s="98"/>
      <c r="Z28" s="98"/>
      <c r="AA28" s="98"/>
      <c r="AB28" s="99"/>
      <c r="AC28" s="100"/>
      <c r="AD28" s="98"/>
      <c r="AE28" s="98"/>
      <c r="AF28" s="99"/>
    </row>
    <row r="29" spans="1:33" s="111" customFormat="1" ht="18.75" customHeight="1" x14ac:dyDescent="0.2">
      <c r="A29" s="25"/>
      <c r="B29" s="26"/>
      <c r="C29" s="27"/>
      <c r="D29" s="28"/>
      <c r="E29" s="15"/>
      <c r="F29" s="28"/>
      <c r="G29" s="106"/>
      <c r="H29" s="30" t="s">
        <v>20</v>
      </c>
      <c r="I29" s="107" t="s">
        <v>11</v>
      </c>
      <c r="J29" s="32" t="s">
        <v>37</v>
      </c>
      <c r="K29" s="32"/>
      <c r="L29" s="33"/>
      <c r="M29" s="108" t="s">
        <v>11</v>
      </c>
      <c r="N29" s="32" t="s">
        <v>22</v>
      </c>
      <c r="O29" s="32"/>
      <c r="P29" s="33"/>
      <c r="Q29" s="108" t="s">
        <v>11</v>
      </c>
      <c r="R29" s="35" t="s">
        <v>23</v>
      </c>
      <c r="S29" s="35"/>
      <c r="T29" s="35"/>
      <c r="U29" s="35"/>
      <c r="V29" s="35"/>
      <c r="W29" s="35"/>
      <c r="X29" s="36"/>
      <c r="Y29" s="109" t="s">
        <v>11</v>
      </c>
      <c r="Z29" s="13" t="s">
        <v>24</v>
      </c>
      <c r="AA29" s="13"/>
      <c r="AB29" s="38"/>
      <c r="AC29" s="109" t="s">
        <v>11</v>
      </c>
      <c r="AD29" s="13" t="s">
        <v>24</v>
      </c>
      <c r="AE29" s="13"/>
      <c r="AF29" s="38"/>
      <c r="AG29" s="110"/>
    </row>
    <row r="30" spans="1:33" s="111" customFormat="1" ht="19.5" customHeight="1" x14ac:dyDescent="0.2">
      <c r="A30" s="39"/>
      <c r="B30" s="40"/>
      <c r="C30" s="41"/>
      <c r="D30" s="42"/>
      <c r="E30" s="43"/>
      <c r="F30" s="44"/>
      <c r="G30" s="45"/>
      <c r="H30" s="56" t="s">
        <v>76</v>
      </c>
      <c r="I30" s="57" t="s">
        <v>11</v>
      </c>
      <c r="J30" s="58" t="s">
        <v>78</v>
      </c>
      <c r="K30" s="59"/>
      <c r="L30" s="60"/>
      <c r="M30" s="61" t="s">
        <v>11</v>
      </c>
      <c r="N30" s="58" t="s">
        <v>79</v>
      </c>
      <c r="O30" s="61"/>
      <c r="P30" s="58"/>
      <c r="Q30" s="62"/>
      <c r="R30" s="62"/>
      <c r="S30" s="62"/>
      <c r="T30" s="62"/>
      <c r="U30" s="62"/>
      <c r="V30" s="62"/>
      <c r="W30" s="62"/>
      <c r="X30" s="63"/>
      <c r="Y30" s="112" t="s">
        <v>11</v>
      </c>
      <c r="Z30" s="82" t="s">
        <v>25</v>
      </c>
      <c r="AA30" s="69"/>
      <c r="AB30" s="55"/>
      <c r="AC30" s="112" t="s">
        <v>11</v>
      </c>
      <c r="AD30" s="82" t="s">
        <v>25</v>
      </c>
      <c r="AE30" s="69"/>
      <c r="AF30" s="55"/>
    </row>
    <row r="31" spans="1:33" s="111" customFormat="1" ht="19.5" customHeight="1" x14ac:dyDescent="0.2">
      <c r="A31" s="39"/>
      <c r="B31" s="40"/>
      <c r="C31" s="41"/>
      <c r="D31" s="42"/>
      <c r="E31" s="43"/>
      <c r="F31" s="44"/>
      <c r="G31" s="45"/>
      <c r="H31" s="56" t="s">
        <v>77</v>
      </c>
      <c r="I31" s="57" t="s">
        <v>11</v>
      </c>
      <c r="J31" s="58" t="s">
        <v>78</v>
      </c>
      <c r="K31" s="59"/>
      <c r="L31" s="60"/>
      <c r="M31" s="61" t="s">
        <v>11</v>
      </c>
      <c r="N31" s="58" t="s">
        <v>79</v>
      </c>
      <c r="O31" s="61"/>
      <c r="P31" s="58"/>
      <c r="Q31" s="62"/>
      <c r="R31" s="62"/>
      <c r="S31" s="62"/>
      <c r="T31" s="62"/>
      <c r="U31" s="62"/>
      <c r="V31" s="62"/>
      <c r="W31" s="62"/>
      <c r="X31" s="63"/>
      <c r="Y31" s="112"/>
      <c r="Z31" s="82"/>
      <c r="AA31" s="69"/>
      <c r="AB31" s="55"/>
      <c r="AC31" s="112"/>
      <c r="AD31" s="82"/>
      <c r="AE31" s="69"/>
      <c r="AF31" s="55"/>
    </row>
    <row r="32" spans="1:33" s="111" customFormat="1" ht="18.75" customHeight="1" x14ac:dyDescent="0.2">
      <c r="A32" s="39"/>
      <c r="B32" s="40"/>
      <c r="C32" s="64"/>
      <c r="D32" s="44"/>
      <c r="E32" s="43"/>
      <c r="F32" s="44"/>
      <c r="G32" s="113"/>
      <c r="H32" s="649" t="s">
        <v>88</v>
      </c>
      <c r="I32" s="652" t="s">
        <v>11</v>
      </c>
      <c r="J32" s="655" t="s">
        <v>66</v>
      </c>
      <c r="K32" s="655"/>
      <c r="L32" s="658" t="s">
        <v>11</v>
      </c>
      <c r="M32" s="655" t="s">
        <v>75</v>
      </c>
      <c r="N32" s="655"/>
      <c r="O32" s="66"/>
      <c r="P32" s="66"/>
      <c r="Q32" s="66"/>
      <c r="R32" s="66"/>
      <c r="S32" s="66"/>
      <c r="T32" s="66"/>
      <c r="U32" s="66"/>
      <c r="V32" s="66"/>
      <c r="W32" s="66"/>
      <c r="X32" s="67"/>
      <c r="Y32" s="68"/>
      <c r="Z32" s="69"/>
      <c r="AA32" s="69"/>
      <c r="AB32" s="55"/>
      <c r="AC32" s="68"/>
      <c r="AD32" s="69"/>
      <c r="AE32" s="69"/>
      <c r="AF32" s="55"/>
    </row>
    <row r="33" spans="1:32" s="111" customFormat="1" ht="18.75" customHeight="1" x14ac:dyDescent="0.2">
      <c r="A33" s="39"/>
      <c r="B33" s="40"/>
      <c r="C33" s="64"/>
      <c r="D33" s="44"/>
      <c r="E33" s="43"/>
      <c r="F33" s="44"/>
      <c r="G33" s="113"/>
      <c r="H33" s="650"/>
      <c r="I33" s="653"/>
      <c r="J33" s="656"/>
      <c r="K33" s="656"/>
      <c r="L33" s="659"/>
      <c r="M33" s="656"/>
      <c r="N33" s="656"/>
      <c r="O33" s="2"/>
      <c r="P33" s="2"/>
      <c r="Q33" s="2"/>
      <c r="R33" s="2"/>
      <c r="S33" s="2"/>
      <c r="T33" s="2"/>
      <c r="U33" s="2"/>
      <c r="V33" s="2"/>
      <c r="W33" s="2"/>
      <c r="X33" s="70"/>
      <c r="Y33" s="68"/>
      <c r="Z33" s="69"/>
      <c r="AA33" s="69"/>
      <c r="AB33" s="55"/>
      <c r="AC33" s="68"/>
      <c r="AD33" s="69"/>
      <c r="AE33" s="69"/>
      <c r="AF33" s="55"/>
    </row>
    <row r="34" spans="1:32" s="111" customFormat="1" ht="18.75" customHeight="1" x14ac:dyDescent="0.2">
      <c r="A34" s="39"/>
      <c r="B34" s="40"/>
      <c r="C34" s="64"/>
      <c r="D34" s="44"/>
      <c r="E34" s="43"/>
      <c r="F34" s="44"/>
      <c r="G34" s="113"/>
      <c r="H34" s="651"/>
      <c r="I34" s="654"/>
      <c r="J34" s="657"/>
      <c r="K34" s="657"/>
      <c r="L34" s="660"/>
      <c r="M34" s="657"/>
      <c r="N34" s="657"/>
      <c r="O34" s="71"/>
      <c r="P34" s="71"/>
      <c r="Q34" s="71"/>
      <c r="R34" s="71"/>
      <c r="S34" s="71"/>
      <c r="T34" s="71"/>
      <c r="U34" s="71"/>
      <c r="V34" s="71"/>
      <c r="W34" s="71"/>
      <c r="X34" s="72"/>
      <c r="Y34" s="68"/>
      <c r="Z34" s="69"/>
      <c r="AA34" s="69"/>
      <c r="AB34" s="55"/>
      <c r="AC34" s="68"/>
      <c r="AD34" s="69"/>
      <c r="AE34" s="69"/>
      <c r="AF34" s="55"/>
    </row>
    <row r="35" spans="1:32" s="111" customFormat="1" ht="18.75" customHeight="1" x14ac:dyDescent="0.2">
      <c r="A35" s="39"/>
      <c r="B35" s="40"/>
      <c r="C35" s="64"/>
      <c r="D35" s="44"/>
      <c r="E35" s="43"/>
      <c r="F35" s="44"/>
      <c r="G35" s="113"/>
      <c r="H35" s="73" t="s">
        <v>50</v>
      </c>
      <c r="I35" s="114" t="s">
        <v>11</v>
      </c>
      <c r="J35" s="58" t="s">
        <v>28</v>
      </c>
      <c r="K35" s="115"/>
      <c r="L35" s="60"/>
      <c r="M35" s="116" t="s">
        <v>11</v>
      </c>
      <c r="N35" s="58" t="s">
        <v>89</v>
      </c>
      <c r="O35" s="117"/>
      <c r="P35" s="117"/>
      <c r="Q35" s="117"/>
      <c r="R35" s="117"/>
      <c r="S35" s="117"/>
      <c r="T35" s="117"/>
      <c r="U35" s="117"/>
      <c r="V35" s="117"/>
      <c r="W35" s="117"/>
      <c r="X35" s="118"/>
      <c r="Y35" s="68"/>
      <c r="Z35" s="69"/>
      <c r="AA35" s="69"/>
      <c r="AB35" s="55"/>
      <c r="AC35" s="68"/>
      <c r="AD35" s="69"/>
      <c r="AE35" s="69"/>
      <c r="AF35" s="55"/>
    </row>
    <row r="36" spans="1:32" s="111" customFormat="1" ht="18.75" customHeight="1" x14ac:dyDescent="0.2">
      <c r="A36" s="39"/>
      <c r="B36" s="40"/>
      <c r="C36" s="64"/>
      <c r="D36" s="44"/>
      <c r="E36" s="43"/>
      <c r="F36" s="44"/>
      <c r="G36" s="113"/>
      <c r="H36" s="80" t="s">
        <v>90</v>
      </c>
      <c r="I36" s="119" t="s">
        <v>11</v>
      </c>
      <c r="J36" s="58" t="s">
        <v>66</v>
      </c>
      <c r="K36" s="58"/>
      <c r="L36" s="116" t="s">
        <v>11</v>
      </c>
      <c r="M36" s="58" t="s">
        <v>80</v>
      </c>
      <c r="N36" s="58"/>
      <c r="O36" s="120" t="s">
        <v>11</v>
      </c>
      <c r="P36" s="58" t="s">
        <v>81</v>
      </c>
      <c r="Q36" s="78"/>
      <c r="R36" s="78"/>
      <c r="S36" s="78"/>
      <c r="T36" s="78"/>
      <c r="U36" s="78"/>
      <c r="V36" s="78"/>
      <c r="W36" s="78"/>
      <c r="X36" s="79"/>
      <c r="Y36" s="68"/>
      <c r="Z36" s="69"/>
      <c r="AA36" s="69"/>
      <c r="AB36" s="55"/>
      <c r="AC36" s="68"/>
      <c r="AD36" s="69"/>
      <c r="AE36" s="69"/>
      <c r="AF36" s="55"/>
    </row>
    <row r="37" spans="1:32" s="111" customFormat="1" ht="18.75" customHeight="1" x14ac:dyDescent="0.2">
      <c r="A37" s="112" t="s">
        <v>11</v>
      </c>
      <c r="B37" s="40">
        <v>74</v>
      </c>
      <c r="C37" s="64" t="s">
        <v>91</v>
      </c>
      <c r="D37" s="112" t="s">
        <v>11</v>
      </c>
      <c r="E37" s="43" t="s">
        <v>56</v>
      </c>
      <c r="F37" s="44"/>
      <c r="G37" s="113"/>
      <c r="H37" s="80" t="s">
        <v>30</v>
      </c>
      <c r="I37" s="114" t="s">
        <v>11</v>
      </c>
      <c r="J37" s="58" t="s">
        <v>21</v>
      </c>
      <c r="K37" s="58"/>
      <c r="L37" s="116" t="s">
        <v>11</v>
      </c>
      <c r="M37" s="58" t="s">
        <v>92</v>
      </c>
      <c r="N37" s="58"/>
      <c r="O37" s="116" t="s">
        <v>11</v>
      </c>
      <c r="P37" s="58" t="s">
        <v>93</v>
      </c>
      <c r="Q37" s="78"/>
      <c r="R37" s="78"/>
      <c r="S37" s="78"/>
      <c r="T37" s="78"/>
      <c r="U37" s="78"/>
      <c r="V37" s="78"/>
      <c r="W37" s="78"/>
      <c r="X37" s="79"/>
      <c r="Y37" s="68"/>
      <c r="Z37" s="69"/>
      <c r="AA37" s="69"/>
      <c r="AB37" s="55"/>
      <c r="AC37" s="68"/>
      <c r="AD37" s="69"/>
      <c r="AE37" s="69"/>
      <c r="AF37" s="55"/>
    </row>
    <row r="38" spans="1:32" s="111" customFormat="1" ht="18.75" customHeight="1" x14ac:dyDescent="0.2">
      <c r="A38" s="39"/>
      <c r="B38" s="40"/>
      <c r="C38" s="64" t="s">
        <v>94</v>
      </c>
      <c r="D38" s="112" t="s">
        <v>11</v>
      </c>
      <c r="E38" s="43" t="s">
        <v>60</v>
      </c>
      <c r="F38" s="44"/>
      <c r="G38" s="113"/>
      <c r="H38" s="80" t="s">
        <v>61</v>
      </c>
      <c r="I38" s="114" t="s">
        <v>11</v>
      </c>
      <c r="J38" s="58" t="s">
        <v>21</v>
      </c>
      <c r="K38" s="115"/>
      <c r="L38" s="116" t="s">
        <v>11</v>
      </c>
      <c r="M38" s="58" t="s">
        <v>75</v>
      </c>
      <c r="N38" s="78"/>
      <c r="O38" s="78"/>
      <c r="P38" s="78"/>
      <c r="Q38" s="78"/>
      <c r="R38" s="78"/>
      <c r="S38" s="78"/>
      <c r="T38" s="78"/>
      <c r="U38" s="78"/>
      <c r="V38" s="78"/>
      <c r="W38" s="78"/>
      <c r="X38" s="79"/>
      <c r="Y38" s="68"/>
      <c r="Z38" s="69"/>
      <c r="AA38" s="69"/>
      <c r="AB38" s="55"/>
      <c r="AC38" s="68"/>
      <c r="AD38" s="69"/>
      <c r="AE38" s="69"/>
      <c r="AF38" s="55"/>
    </row>
    <row r="39" spans="1:32" s="111" customFormat="1" ht="18.75" customHeight="1" x14ac:dyDescent="0.2">
      <c r="A39" s="39"/>
      <c r="B39" s="40"/>
      <c r="C39" s="64"/>
      <c r="D39" s="112" t="s">
        <v>11</v>
      </c>
      <c r="E39" s="43" t="s">
        <v>62</v>
      </c>
      <c r="F39" s="44"/>
      <c r="G39" s="113"/>
      <c r="H39" s="73" t="s">
        <v>64</v>
      </c>
      <c r="I39" s="114" t="s">
        <v>11</v>
      </c>
      <c r="J39" s="58" t="s">
        <v>66</v>
      </c>
      <c r="K39" s="115"/>
      <c r="L39" s="116" t="s">
        <v>11</v>
      </c>
      <c r="M39" s="58" t="s">
        <v>75</v>
      </c>
      <c r="N39" s="78"/>
      <c r="O39" s="78"/>
      <c r="P39" s="78"/>
      <c r="Q39" s="78"/>
      <c r="R39" s="78"/>
      <c r="S39" s="78"/>
      <c r="T39" s="78"/>
      <c r="U39" s="78"/>
      <c r="V39" s="78"/>
      <c r="W39" s="78"/>
      <c r="X39" s="79"/>
      <c r="Y39" s="68"/>
      <c r="Z39" s="69"/>
      <c r="AA39" s="69"/>
      <c r="AB39" s="55"/>
      <c r="AC39" s="68"/>
      <c r="AD39" s="69"/>
      <c r="AE39" s="69"/>
      <c r="AF39" s="55"/>
    </row>
    <row r="40" spans="1:32" s="111" customFormat="1" ht="18.75" customHeight="1" x14ac:dyDescent="0.2">
      <c r="A40" s="39"/>
      <c r="B40" s="40"/>
      <c r="C40" s="41"/>
      <c r="D40" s="42"/>
      <c r="E40" s="43"/>
      <c r="F40" s="44"/>
      <c r="G40" s="113"/>
      <c r="H40" s="82" t="s">
        <v>95</v>
      </c>
      <c r="I40" s="114" t="s">
        <v>11</v>
      </c>
      <c r="J40" s="58" t="s">
        <v>66</v>
      </c>
      <c r="K40" s="115"/>
      <c r="L40" s="116" t="s">
        <v>11</v>
      </c>
      <c r="M40" s="58" t="s">
        <v>75</v>
      </c>
      <c r="N40" s="78"/>
      <c r="O40" s="78"/>
      <c r="P40" s="78"/>
      <c r="Q40" s="78"/>
      <c r="R40" s="78"/>
      <c r="S40" s="78"/>
      <c r="T40" s="78"/>
      <c r="U40" s="78"/>
      <c r="V40" s="78"/>
      <c r="W40" s="78"/>
      <c r="X40" s="79"/>
      <c r="Y40" s="68"/>
      <c r="Z40" s="69"/>
      <c r="AA40" s="69"/>
      <c r="AB40" s="55"/>
      <c r="AC40" s="68"/>
      <c r="AD40" s="69"/>
      <c r="AE40" s="69"/>
      <c r="AF40" s="55"/>
    </row>
    <row r="41" spans="1:32" s="111" customFormat="1" ht="18.75" customHeight="1" x14ac:dyDescent="0.2">
      <c r="A41" s="39"/>
      <c r="B41" s="40"/>
      <c r="C41" s="41"/>
      <c r="D41" s="42"/>
      <c r="E41" s="43"/>
      <c r="F41" s="44"/>
      <c r="G41" s="113"/>
      <c r="H41" s="80" t="s">
        <v>33</v>
      </c>
      <c r="I41" s="114" t="s">
        <v>11</v>
      </c>
      <c r="J41" s="58" t="s">
        <v>66</v>
      </c>
      <c r="K41" s="115"/>
      <c r="L41" s="116" t="s">
        <v>11</v>
      </c>
      <c r="M41" s="58" t="s">
        <v>75</v>
      </c>
      <c r="N41" s="78"/>
      <c r="O41" s="78"/>
      <c r="P41" s="78"/>
      <c r="Q41" s="78"/>
      <c r="R41" s="78"/>
      <c r="S41" s="78"/>
      <c r="T41" s="78"/>
      <c r="U41" s="78"/>
      <c r="V41" s="78"/>
      <c r="W41" s="78"/>
      <c r="X41" s="79"/>
      <c r="Y41" s="68"/>
      <c r="Z41" s="69"/>
      <c r="AA41" s="69"/>
      <c r="AB41" s="55"/>
      <c r="AC41" s="68"/>
      <c r="AD41" s="69"/>
      <c r="AE41" s="69"/>
      <c r="AF41" s="55"/>
    </row>
    <row r="42" spans="1:32" s="111" customFormat="1" ht="18.75" customHeight="1" x14ac:dyDescent="0.2">
      <c r="A42" s="39"/>
      <c r="B42" s="40"/>
      <c r="C42" s="41"/>
      <c r="D42" s="42"/>
      <c r="E42" s="43"/>
      <c r="F42" s="44"/>
      <c r="G42" s="113"/>
      <c r="H42" s="80" t="s">
        <v>34</v>
      </c>
      <c r="I42" s="114" t="s">
        <v>11</v>
      </c>
      <c r="J42" s="58" t="s">
        <v>66</v>
      </c>
      <c r="K42" s="115"/>
      <c r="L42" s="116" t="s">
        <v>11</v>
      </c>
      <c r="M42" s="58" t="s">
        <v>75</v>
      </c>
      <c r="N42" s="78"/>
      <c r="O42" s="78"/>
      <c r="P42" s="78"/>
      <c r="Q42" s="78"/>
      <c r="R42" s="78"/>
      <c r="S42" s="78"/>
      <c r="T42" s="78"/>
      <c r="U42" s="78"/>
      <c r="V42" s="78"/>
      <c r="W42" s="78"/>
      <c r="X42" s="79"/>
      <c r="Y42" s="68"/>
      <c r="Z42" s="69"/>
      <c r="AA42" s="69"/>
      <c r="AB42" s="55"/>
      <c r="AC42" s="68"/>
      <c r="AD42" s="69"/>
      <c r="AE42" s="69"/>
      <c r="AF42" s="55"/>
    </row>
    <row r="43" spans="1:32" s="111" customFormat="1" ht="18.75" customHeight="1" x14ac:dyDescent="0.2">
      <c r="A43" s="39"/>
      <c r="B43" s="40"/>
      <c r="C43" s="64"/>
      <c r="D43" s="44"/>
      <c r="E43" s="43"/>
      <c r="F43" s="44"/>
      <c r="G43" s="113"/>
      <c r="H43" s="73" t="s">
        <v>35</v>
      </c>
      <c r="I43" s="114" t="s">
        <v>11</v>
      </c>
      <c r="J43" s="58" t="s">
        <v>66</v>
      </c>
      <c r="K43" s="58"/>
      <c r="L43" s="116" t="s">
        <v>11</v>
      </c>
      <c r="M43" s="58" t="s">
        <v>96</v>
      </c>
      <c r="N43" s="58"/>
      <c r="O43" s="116" t="s">
        <v>11</v>
      </c>
      <c r="P43" s="58" t="s">
        <v>97</v>
      </c>
      <c r="Q43" s="78"/>
      <c r="R43" s="116" t="s">
        <v>11</v>
      </c>
      <c r="S43" s="58" t="s">
        <v>98</v>
      </c>
      <c r="T43" s="78"/>
      <c r="U43" s="78"/>
      <c r="V43" s="78"/>
      <c r="W43" s="78"/>
      <c r="X43" s="79"/>
      <c r="Y43" s="68"/>
      <c r="Z43" s="69"/>
      <c r="AA43" s="69"/>
      <c r="AB43" s="55"/>
      <c r="AC43" s="68"/>
      <c r="AD43" s="69"/>
      <c r="AE43" s="69"/>
      <c r="AF43" s="55"/>
    </row>
    <row r="44" spans="1:32" s="111" customFormat="1" ht="18.75" customHeight="1" x14ac:dyDescent="0.2">
      <c r="A44" s="39"/>
      <c r="B44" s="40"/>
      <c r="C44" s="41"/>
      <c r="D44" s="42"/>
      <c r="E44" s="43"/>
      <c r="F44" s="44"/>
      <c r="G44" s="45"/>
      <c r="H44" s="80" t="s">
        <v>36</v>
      </c>
      <c r="I44" s="114" t="s">
        <v>11</v>
      </c>
      <c r="J44" s="58" t="s">
        <v>66</v>
      </c>
      <c r="K44" s="58"/>
      <c r="L44" s="116" t="s">
        <v>11</v>
      </c>
      <c r="M44" s="58" t="s">
        <v>70</v>
      </c>
      <c r="N44" s="58"/>
      <c r="O44" s="116" t="s">
        <v>11</v>
      </c>
      <c r="P44" s="58" t="s">
        <v>82</v>
      </c>
      <c r="Q44" s="58"/>
      <c r="R44" s="116" t="s">
        <v>11</v>
      </c>
      <c r="S44" s="58" t="s">
        <v>38</v>
      </c>
      <c r="T44" s="58"/>
      <c r="U44" s="117"/>
      <c r="V44" s="117"/>
      <c r="W44" s="117"/>
      <c r="X44" s="118"/>
      <c r="Y44" s="69"/>
      <c r="Z44" s="69"/>
      <c r="AA44" s="69"/>
      <c r="AB44" s="55"/>
      <c r="AC44" s="68"/>
      <c r="AD44" s="69"/>
      <c r="AE44" s="69"/>
      <c r="AF44" s="55"/>
    </row>
    <row r="45" spans="1:32" s="111" customFormat="1" ht="18.75" customHeight="1" x14ac:dyDescent="0.2">
      <c r="A45" s="39"/>
      <c r="B45" s="40"/>
      <c r="C45" s="41"/>
      <c r="D45" s="42"/>
      <c r="E45" s="43"/>
      <c r="F45" s="44"/>
      <c r="G45" s="45"/>
      <c r="H45" s="76" t="s">
        <v>99</v>
      </c>
      <c r="I45" s="119" t="s">
        <v>11</v>
      </c>
      <c r="J45" s="74" t="s">
        <v>39</v>
      </c>
      <c r="K45" s="74"/>
      <c r="L45" s="120" t="s">
        <v>11</v>
      </c>
      <c r="M45" s="74" t="s">
        <v>40</v>
      </c>
      <c r="N45" s="74"/>
      <c r="O45" s="120" t="s">
        <v>11</v>
      </c>
      <c r="P45" s="74" t="s">
        <v>41</v>
      </c>
      <c r="Q45" s="74"/>
      <c r="R45" s="120"/>
      <c r="S45" s="74"/>
      <c r="T45" s="74"/>
      <c r="U45" s="121"/>
      <c r="V45" s="121"/>
      <c r="W45" s="121"/>
      <c r="X45" s="122"/>
      <c r="Y45" s="69"/>
      <c r="Z45" s="69"/>
      <c r="AA45" s="69"/>
      <c r="AB45" s="55"/>
      <c r="AC45" s="68"/>
      <c r="AD45" s="69"/>
      <c r="AE45" s="69"/>
      <c r="AF45" s="55"/>
    </row>
    <row r="46" spans="1:32" s="111" customFormat="1" ht="19.5" customHeight="1" x14ac:dyDescent="0.2">
      <c r="A46" s="87"/>
      <c r="B46" s="88"/>
      <c r="C46" s="89"/>
      <c r="D46" s="18"/>
      <c r="E46" s="24"/>
      <c r="F46" s="90"/>
      <c r="G46" s="91"/>
      <c r="H46" s="92" t="s">
        <v>100</v>
      </c>
      <c r="I46" s="123" t="s">
        <v>11</v>
      </c>
      <c r="J46" s="94" t="s">
        <v>66</v>
      </c>
      <c r="K46" s="94"/>
      <c r="L46" s="124" t="s">
        <v>11</v>
      </c>
      <c r="M46" s="94" t="s">
        <v>75</v>
      </c>
      <c r="N46" s="94"/>
      <c r="O46" s="94"/>
      <c r="P46" s="94"/>
      <c r="Q46" s="96"/>
      <c r="R46" s="96"/>
      <c r="S46" s="96"/>
      <c r="T46" s="96"/>
      <c r="U46" s="96"/>
      <c r="V46" s="96"/>
      <c r="W46" s="96"/>
      <c r="X46" s="97"/>
      <c r="Y46" s="98"/>
      <c r="Z46" s="98"/>
      <c r="AA46" s="98"/>
      <c r="AB46" s="99"/>
      <c r="AC46" s="100"/>
      <c r="AD46" s="98"/>
      <c r="AE46" s="98"/>
      <c r="AF46" s="99"/>
    </row>
    <row r="47" spans="1:32" ht="20.25" customHeight="1" x14ac:dyDescent="0.2"/>
    <row r="48" spans="1:32" ht="20.25" customHeight="1" x14ac:dyDescent="0.2">
      <c r="A48" s="643" t="s">
        <v>103</v>
      </c>
      <c r="B48" s="643"/>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row>
    <row r="49" spans="1:32" ht="20.25" customHeight="1" x14ac:dyDescent="0.2"/>
    <row r="50" spans="1:32" ht="30" customHeight="1" x14ac:dyDescent="0.2">
      <c r="S50" s="644" t="s">
        <v>104</v>
      </c>
      <c r="T50" s="645"/>
      <c r="U50" s="645"/>
      <c r="V50" s="646"/>
      <c r="W50" s="5"/>
      <c r="X50" s="6"/>
      <c r="Y50" s="6"/>
      <c r="Z50" s="6"/>
      <c r="AA50" s="6"/>
      <c r="AB50" s="6"/>
      <c r="AC50" s="6"/>
      <c r="AD50" s="6"/>
      <c r="AE50" s="6"/>
      <c r="AF50" s="125"/>
    </row>
    <row r="51" spans="1:32" ht="20.25" customHeight="1" x14ac:dyDescent="0.2">
      <c r="A51" s="126"/>
      <c r="B51" s="126"/>
      <c r="C51" s="127"/>
      <c r="D51" s="127"/>
      <c r="E51" s="127"/>
      <c r="F51" s="127"/>
      <c r="G51" s="128"/>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row>
    <row r="52" spans="1:32" ht="18" customHeight="1" x14ac:dyDescent="0.2">
      <c r="A52" s="644" t="s">
        <v>3</v>
      </c>
      <c r="B52" s="645"/>
      <c r="C52" s="646"/>
      <c r="D52" s="644" t="s">
        <v>4</v>
      </c>
      <c r="E52" s="646"/>
      <c r="F52" s="647" t="s">
        <v>5</v>
      </c>
      <c r="G52" s="648"/>
      <c r="H52" s="644" t="s">
        <v>105</v>
      </c>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6"/>
    </row>
    <row r="53" spans="1:32" ht="18.75" customHeight="1" x14ac:dyDescent="0.2">
      <c r="A53" s="635" t="s">
        <v>9</v>
      </c>
      <c r="B53" s="636"/>
      <c r="C53" s="637"/>
      <c r="D53" s="8"/>
      <c r="E53" s="9"/>
      <c r="F53" s="10"/>
      <c r="G53" s="11"/>
      <c r="H53" s="641" t="s">
        <v>10</v>
      </c>
      <c r="I53" s="102" t="s">
        <v>11</v>
      </c>
      <c r="J53" s="13" t="s">
        <v>12</v>
      </c>
      <c r="K53" s="13"/>
      <c r="L53" s="13"/>
      <c r="M53" s="37" t="s">
        <v>11</v>
      </c>
      <c r="N53" s="13" t="s">
        <v>13</v>
      </c>
      <c r="O53" s="13"/>
      <c r="P53" s="13"/>
      <c r="Q53" s="37" t="s">
        <v>11</v>
      </c>
      <c r="R53" s="13" t="s">
        <v>14</v>
      </c>
      <c r="S53" s="13"/>
      <c r="T53" s="13"/>
      <c r="U53" s="37" t="s">
        <v>11</v>
      </c>
      <c r="V53" s="13" t="s">
        <v>15</v>
      </c>
      <c r="W53" s="13"/>
      <c r="X53" s="13"/>
      <c r="Y53" s="13"/>
      <c r="Z53" s="13"/>
      <c r="AA53" s="13"/>
      <c r="AB53" s="13"/>
      <c r="AC53" s="13"/>
      <c r="AD53" s="13"/>
      <c r="AE53" s="13"/>
      <c r="AF53" s="129"/>
    </row>
    <row r="54" spans="1:32" ht="18.75" customHeight="1" x14ac:dyDescent="0.2">
      <c r="A54" s="638"/>
      <c r="B54" s="639"/>
      <c r="C54" s="640"/>
      <c r="D54" s="16"/>
      <c r="E54" s="17"/>
      <c r="F54" s="18"/>
      <c r="G54" s="19"/>
      <c r="H54" s="642"/>
      <c r="I54" s="20" t="s">
        <v>11</v>
      </c>
      <c r="J54" s="21" t="s">
        <v>16</v>
      </c>
      <c r="K54" s="21"/>
      <c r="L54" s="21"/>
      <c r="M54" s="23" t="s">
        <v>11</v>
      </c>
      <c r="N54" s="21" t="s">
        <v>17</v>
      </c>
      <c r="O54" s="21"/>
      <c r="P54" s="21"/>
      <c r="Q54" s="23" t="s">
        <v>11</v>
      </c>
      <c r="R54" s="21" t="s">
        <v>18</v>
      </c>
      <c r="S54" s="21"/>
      <c r="T54" s="21"/>
      <c r="U54" s="23" t="s">
        <v>11</v>
      </c>
      <c r="V54" s="21" t="s">
        <v>19</v>
      </c>
      <c r="W54" s="21"/>
      <c r="X54" s="21"/>
      <c r="Y54" s="127"/>
      <c r="Z54" s="127"/>
      <c r="AA54" s="127"/>
      <c r="AB54" s="127"/>
      <c r="AC54" s="127"/>
      <c r="AD54" s="127"/>
      <c r="AE54" s="127"/>
      <c r="AF54" s="17"/>
    </row>
    <row r="55" spans="1:32" s="111" customFormat="1" ht="18.75" customHeight="1" x14ac:dyDescent="0.2">
      <c r="A55" s="140"/>
      <c r="B55" s="141"/>
      <c r="C55" s="142"/>
      <c r="D55" s="143"/>
      <c r="E55" s="142"/>
      <c r="F55" s="144"/>
      <c r="G55" s="145"/>
      <c r="H55" s="146" t="s">
        <v>20</v>
      </c>
      <c r="I55" s="147" t="s">
        <v>11</v>
      </c>
      <c r="J55" s="148" t="s">
        <v>21</v>
      </c>
      <c r="K55" s="148"/>
      <c r="L55" s="149"/>
      <c r="M55" s="150" t="s">
        <v>11</v>
      </c>
      <c r="N55" s="148" t="s">
        <v>22</v>
      </c>
      <c r="O55" s="148"/>
      <c r="P55" s="149"/>
      <c r="Q55" s="150" t="s">
        <v>11</v>
      </c>
      <c r="R55" s="151" t="s">
        <v>23</v>
      </c>
      <c r="S55" s="151"/>
      <c r="T55" s="151"/>
      <c r="U55" s="151"/>
      <c r="V55" s="148"/>
      <c r="W55" s="148"/>
      <c r="X55" s="148"/>
      <c r="Y55" s="148"/>
      <c r="Z55" s="148"/>
      <c r="AA55" s="148"/>
      <c r="AB55" s="148"/>
      <c r="AC55" s="148"/>
      <c r="AD55" s="148"/>
      <c r="AE55" s="148"/>
      <c r="AF55" s="152"/>
    </row>
    <row r="56" spans="1:32" ht="18.75" customHeight="1" x14ac:dyDescent="0.2">
      <c r="A56" s="39"/>
      <c r="B56" s="40"/>
      <c r="C56" s="54"/>
      <c r="D56" s="42"/>
      <c r="E56" s="43"/>
      <c r="F56" s="153"/>
      <c r="G56" s="45"/>
      <c r="H56" s="154" t="s">
        <v>83</v>
      </c>
      <c r="I56" s="31" t="s">
        <v>11</v>
      </c>
      <c r="J56" s="32" t="s">
        <v>78</v>
      </c>
      <c r="K56" s="103"/>
      <c r="L56" s="33"/>
      <c r="M56" s="34" t="s">
        <v>11</v>
      </c>
      <c r="N56" s="32" t="s">
        <v>79</v>
      </c>
      <c r="O56" s="34"/>
      <c r="P56" s="32"/>
      <c r="Q56" s="104"/>
      <c r="R56" s="104"/>
      <c r="S56" s="104"/>
      <c r="T56" s="104"/>
      <c r="U56" s="104"/>
      <c r="V56" s="104"/>
      <c r="W56" s="104"/>
      <c r="X56" s="104"/>
      <c r="Y56" s="104"/>
      <c r="Z56" s="104"/>
      <c r="AA56" s="104"/>
      <c r="AB56" s="104"/>
      <c r="AC56" s="104"/>
      <c r="AD56" s="104"/>
      <c r="AE56" s="104"/>
      <c r="AF56" s="155"/>
    </row>
    <row r="57" spans="1:32" ht="19.5" customHeight="1" x14ac:dyDescent="0.2">
      <c r="A57" s="39"/>
      <c r="B57" s="40"/>
      <c r="C57" s="41"/>
      <c r="D57" s="42"/>
      <c r="E57" s="43"/>
      <c r="F57" s="44"/>
      <c r="G57" s="45"/>
      <c r="H57" s="56" t="s">
        <v>85</v>
      </c>
      <c r="I57" s="57" t="s">
        <v>11</v>
      </c>
      <c r="J57" s="58" t="s">
        <v>78</v>
      </c>
      <c r="K57" s="59"/>
      <c r="L57" s="60"/>
      <c r="M57" s="61" t="s">
        <v>11</v>
      </c>
      <c r="N57" s="58" t="s">
        <v>84</v>
      </c>
      <c r="O57" s="61"/>
      <c r="P57" s="58"/>
      <c r="Q57" s="62"/>
      <c r="R57" s="62"/>
      <c r="S57" s="62"/>
      <c r="T57" s="62"/>
      <c r="U57" s="62"/>
      <c r="V57" s="62"/>
      <c r="W57" s="62"/>
      <c r="X57" s="62"/>
      <c r="Y57" s="62"/>
      <c r="Z57" s="62"/>
      <c r="AA57" s="62"/>
      <c r="AB57" s="62"/>
      <c r="AC57" s="62"/>
      <c r="AD57" s="62"/>
      <c r="AE57" s="62"/>
      <c r="AF57" s="130"/>
    </row>
    <row r="58" spans="1:32" ht="18.75" customHeight="1" x14ac:dyDescent="0.2">
      <c r="A58" s="39"/>
      <c r="B58" s="40"/>
      <c r="C58" s="64"/>
      <c r="D58" s="105"/>
      <c r="E58" s="43"/>
      <c r="F58" s="44"/>
      <c r="G58" s="65"/>
      <c r="H58" s="156" t="s">
        <v>20</v>
      </c>
      <c r="I58" s="47" t="s">
        <v>11</v>
      </c>
      <c r="J58" s="48" t="s">
        <v>31</v>
      </c>
      <c r="K58" s="48"/>
      <c r="L58" s="50"/>
      <c r="M58" s="51" t="s">
        <v>11</v>
      </c>
      <c r="N58" s="48" t="s">
        <v>22</v>
      </c>
      <c r="O58" s="48"/>
      <c r="P58" s="50"/>
      <c r="Q58" s="51" t="s">
        <v>11</v>
      </c>
      <c r="R58" s="71" t="s">
        <v>23</v>
      </c>
      <c r="S58" s="71"/>
      <c r="T58" s="71"/>
      <c r="U58" s="71"/>
      <c r="V58" s="48"/>
      <c r="W58" s="48"/>
      <c r="X58" s="48"/>
      <c r="Y58" s="48"/>
      <c r="Z58" s="48"/>
      <c r="AA58" s="48"/>
      <c r="AB58" s="48"/>
      <c r="AC58" s="48"/>
      <c r="AD58" s="48"/>
      <c r="AE58" s="48"/>
      <c r="AF58" s="75"/>
    </row>
    <row r="59" spans="1:32" ht="18.75" customHeight="1" x14ac:dyDescent="0.2">
      <c r="A59" s="39"/>
      <c r="B59" s="40"/>
      <c r="C59" s="64"/>
      <c r="D59" s="105"/>
      <c r="E59" s="43"/>
      <c r="F59" s="44"/>
      <c r="G59" s="65"/>
      <c r="H59" s="135" t="s">
        <v>50</v>
      </c>
      <c r="I59" s="57" t="s">
        <v>11</v>
      </c>
      <c r="J59" s="58" t="s">
        <v>28</v>
      </c>
      <c r="K59" s="59"/>
      <c r="L59" s="78"/>
      <c r="M59" s="61" t="s">
        <v>11</v>
      </c>
      <c r="N59" s="58" t="s">
        <v>89</v>
      </c>
      <c r="O59" s="62"/>
      <c r="P59" s="62"/>
      <c r="Q59" s="62"/>
      <c r="R59" s="58"/>
      <c r="S59" s="58"/>
      <c r="T59" s="58"/>
      <c r="U59" s="58"/>
      <c r="V59" s="58"/>
      <c r="W59" s="58"/>
      <c r="X59" s="58"/>
      <c r="Y59" s="58"/>
      <c r="Z59" s="58"/>
      <c r="AA59" s="58"/>
      <c r="AB59" s="58"/>
      <c r="AC59" s="58"/>
      <c r="AD59" s="58"/>
      <c r="AE59" s="58"/>
      <c r="AF59" s="131"/>
    </row>
    <row r="60" spans="1:32" ht="18.75" customHeight="1" x14ac:dyDescent="0.2">
      <c r="A60" s="39"/>
      <c r="B60" s="40"/>
      <c r="C60" s="64"/>
      <c r="D60" s="105"/>
      <c r="E60" s="43"/>
      <c r="F60" s="44"/>
      <c r="G60" s="65"/>
      <c r="H60" s="132" t="s">
        <v>106</v>
      </c>
      <c r="I60" s="57" t="s">
        <v>11</v>
      </c>
      <c r="J60" s="58" t="s">
        <v>21</v>
      </c>
      <c r="K60" s="58"/>
      <c r="L60" s="61" t="s">
        <v>11</v>
      </c>
      <c r="M60" s="58" t="s">
        <v>80</v>
      </c>
      <c r="N60" s="58"/>
      <c r="O60" s="61" t="s">
        <v>11</v>
      </c>
      <c r="P60" s="58" t="s">
        <v>81</v>
      </c>
      <c r="Q60" s="78"/>
      <c r="R60" s="78"/>
      <c r="S60" s="133"/>
      <c r="T60" s="133"/>
      <c r="U60" s="133"/>
      <c r="V60" s="133"/>
      <c r="W60" s="133"/>
      <c r="X60" s="133"/>
      <c r="Y60" s="133"/>
      <c r="Z60" s="133"/>
      <c r="AA60" s="133"/>
      <c r="AB60" s="133"/>
      <c r="AC60" s="133"/>
      <c r="AD60" s="133"/>
      <c r="AE60" s="133"/>
      <c r="AF60" s="134"/>
    </row>
    <row r="61" spans="1:32" ht="18.75" customHeight="1" x14ac:dyDescent="0.2">
      <c r="A61" s="39"/>
      <c r="B61" s="40"/>
      <c r="C61" s="64"/>
      <c r="D61" s="105"/>
      <c r="E61" s="43"/>
      <c r="F61" s="44"/>
      <c r="G61" s="65"/>
      <c r="H61" s="132" t="s">
        <v>107</v>
      </c>
      <c r="I61" s="57" t="s">
        <v>11</v>
      </c>
      <c r="J61" s="58" t="s">
        <v>66</v>
      </c>
      <c r="K61" s="58"/>
      <c r="L61" s="61" t="s">
        <v>11</v>
      </c>
      <c r="M61" s="58" t="s">
        <v>109</v>
      </c>
      <c r="N61" s="58"/>
      <c r="O61" s="61" t="s">
        <v>11</v>
      </c>
      <c r="P61" s="58" t="s">
        <v>101</v>
      </c>
      <c r="Q61" s="78"/>
      <c r="R61" s="78"/>
      <c r="S61" s="78"/>
      <c r="T61" s="58"/>
      <c r="U61" s="58"/>
      <c r="V61" s="58"/>
      <c r="W61" s="58"/>
      <c r="X61" s="58"/>
      <c r="Y61" s="58"/>
      <c r="Z61" s="58"/>
      <c r="AA61" s="58"/>
      <c r="AB61" s="58"/>
      <c r="AC61" s="58"/>
      <c r="AD61" s="58"/>
      <c r="AE61" s="58"/>
      <c r="AF61" s="131"/>
    </row>
    <row r="62" spans="1:32" ht="18.75" customHeight="1" x14ac:dyDescent="0.2">
      <c r="A62" s="83" t="s">
        <v>11</v>
      </c>
      <c r="B62" s="40">
        <v>72</v>
      </c>
      <c r="C62" s="64" t="s">
        <v>110</v>
      </c>
      <c r="D62" s="83" t="s">
        <v>11</v>
      </c>
      <c r="E62" s="43" t="s">
        <v>56</v>
      </c>
      <c r="F62" s="44"/>
      <c r="G62" s="65"/>
      <c r="H62" s="132" t="s">
        <v>61</v>
      </c>
      <c r="I62" s="57" t="s">
        <v>11</v>
      </c>
      <c r="J62" s="58" t="s">
        <v>66</v>
      </c>
      <c r="K62" s="59"/>
      <c r="L62" s="61" t="s">
        <v>11</v>
      </c>
      <c r="M62" s="58" t="s">
        <v>32</v>
      </c>
      <c r="N62" s="78"/>
      <c r="O62" s="58"/>
      <c r="P62" s="58"/>
      <c r="Q62" s="58"/>
      <c r="R62" s="58"/>
      <c r="S62" s="58"/>
      <c r="T62" s="58"/>
      <c r="U62" s="58"/>
      <c r="V62" s="58"/>
      <c r="W62" s="58"/>
      <c r="X62" s="58"/>
      <c r="Y62" s="58"/>
      <c r="Z62" s="58"/>
      <c r="AA62" s="58"/>
      <c r="AB62" s="58"/>
      <c r="AC62" s="58"/>
      <c r="AD62" s="58"/>
      <c r="AE62" s="58"/>
      <c r="AF62" s="131"/>
    </row>
    <row r="63" spans="1:32" ht="18.75" customHeight="1" x14ac:dyDescent="0.2">
      <c r="A63" s="39"/>
      <c r="B63" s="40"/>
      <c r="C63" s="64"/>
      <c r="D63" s="83" t="s">
        <v>11</v>
      </c>
      <c r="E63" s="43" t="s">
        <v>60</v>
      </c>
      <c r="F63" s="44"/>
      <c r="G63" s="65"/>
      <c r="H63" s="135" t="s">
        <v>111</v>
      </c>
      <c r="I63" s="57" t="s">
        <v>11</v>
      </c>
      <c r="J63" s="58" t="s">
        <v>37</v>
      </c>
      <c r="K63" s="59"/>
      <c r="L63" s="61" t="s">
        <v>11</v>
      </c>
      <c r="M63" s="58" t="s">
        <v>75</v>
      </c>
      <c r="N63" s="78"/>
      <c r="O63" s="58"/>
      <c r="P63" s="58"/>
      <c r="Q63" s="58"/>
      <c r="R63" s="58"/>
      <c r="S63" s="58"/>
      <c r="T63" s="58"/>
      <c r="U63" s="58"/>
      <c r="V63" s="58"/>
      <c r="W63" s="58"/>
      <c r="X63" s="58"/>
      <c r="Y63" s="58"/>
      <c r="Z63" s="58"/>
      <c r="AA63" s="58"/>
      <c r="AB63" s="58"/>
      <c r="AC63" s="58"/>
      <c r="AD63" s="58"/>
      <c r="AE63" s="58"/>
      <c r="AF63" s="131"/>
    </row>
    <row r="64" spans="1:32" ht="18.75" customHeight="1" x14ac:dyDescent="0.2">
      <c r="A64" s="39"/>
      <c r="B64" s="40"/>
      <c r="C64" s="64"/>
      <c r="D64" s="83" t="s">
        <v>11</v>
      </c>
      <c r="E64" s="43" t="s">
        <v>62</v>
      </c>
      <c r="F64" s="44"/>
      <c r="G64" s="65"/>
      <c r="H64" s="135" t="s">
        <v>64</v>
      </c>
      <c r="I64" s="57" t="s">
        <v>11</v>
      </c>
      <c r="J64" s="58" t="s">
        <v>66</v>
      </c>
      <c r="K64" s="59"/>
      <c r="L64" s="61" t="s">
        <v>11</v>
      </c>
      <c r="M64" s="58" t="s">
        <v>75</v>
      </c>
      <c r="N64" s="78"/>
      <c r="O64" s="58"/>
      <c r="P64" s="58"/>
      <c r="Q64" s="58"/>
      <c r="R64" s="58"/>
      <c r="S64" s="58"/>
      <c r="T64" s="58"/>
      <c r="U64" s="58"/>
      <c r="V64" s="58"/>
      <c r="W64" s="58"/>
      <c r="X64" s="58"/>
      <c r="Y64" s="58"/>
      <c r="Z64" s="58"/>
      <c r="AA64" s="58"/>
      <c r="AB64" s="58"/>
      <c r="AC64" s="58"/>
      <c r="AD64" s="58"/>
      <c r="AE64" s="58"/>
      <c r="AF64" s="131"/>
    </row>
    <row r="65" spans="1:32" ht="18.75" customHeight="1" x14ac:dyDescent="0.2">
      <c r="A65" s="39"/>
      <c r="B65" s="40"/>
      <c r="C65" s="64"/>
      <c r="D65" s="105"/>
      <c r="E65" s="43"/>
      <c r="F65" s="44"/>
      <c r="G65" s="65"/>
      <c r="H65" s="82" t="s">
        <v>95</v>
      </c>
      <c r="I65" s="57" t="s">
        <v>11</v>
      </c>
      <c r="J65" s="58" t="s">
        <v>66</v>
      </c>
      <c r="K65" s="59"/>
      <c r="L65" s="61" t="s">
        <v>11</v>
      </c>
      <c r="M65" s="58" t="s">
        <v>75</v>
      </c>
      <c r="N65" s="78"/>
      <c r="O65" s="58"/>
      <c r="P65" s="58"/>
      <c r="Q65" s="58"/>
      <c r="R65" s="58"/>
      <c r="S65" s="58"/>
      <c r="T65" s="58"/>
      <c r="U65" s="58"/>
      <c r="V65" s="58"/>
      <c r="W65" s="58"/>
      <c r="X65" s="58"/>
      <c r="Y65" s="58"/>
      <c r="Z65" s="58"/>
      <c r="AA65" s="58"/>
      <c r="AB65" s="58"/>
      <c r="AC65" s="58"/>
      <c r="AD65" s="58"/>
      <c r="AE65" s="58"/>
      <c r="AF65" s="131"/>
    </row>
    <row r="66" spans="1:32" ht="18.75" customHeight="1" x14ac:dyDescent="0.2">
      <c r="A66" s="39"/>
      <c r="B66" s="40"/>
      <c r="C66" s="64"/>
      <c r="D66" s="105"/>
      <c r="E66" s="43"/>
      <c r="F66" s="44"/>
      <c r="G66" s="65"/>
      <c r="H66" s="132" t="s">
        <v>33</v>
      </c>
      <c r="I66" s="57" t="s">
        <v>11</v>
      </c>
      <c r="J66" s="58" t="s">
        <v>66</v>
      </c>
      <c r="K66" s="59"/>
      <c r="L66" s="61" t="s">
        <v>11</v>
      </c>
      <c r="M66" s="58" t="s">
        <v>75</v>
      </c>
      <c r="N66" s="78"/>
      <c r="O66" s="58"/>
      <c r="P66" s="58"/>
      <c r="Q66" s="58"/>
      <c r="R66" s="58"/>
      <c r="S66" s="58"/>
      <c r="T66" s="58"/>
      <c r="U66" s="58"/>
      <c r="V66" s="58"/>
      <c r="W66" s="58"/>
      <c r="X66" s="58"/>
      <c r="Y66" s="58"/>
      <c r="Z66" s="58"/>
      <c r="AA66" s="58"/>
      <c r="AB66" s="58"/>
      <c r="AC66" s="58"/>
      <c r="AD66" s="58"/>
      <c r="AE66" s="58"/>
      <c r="AF66" s="131"/>
    </row>
    <row r="67" spans="1:32" ht="18.75" customHeight="1" x14ac:dyDescent="0.2">
      <c r="A67" s="87"/>
      <c r="B67" s="88"/>
      <c r="C67" s="136"/>
      <c r="D67" s="157"/>
      <c r="E67" s="24"/>
      <c r="F67" s="90"/>
      <c r="G67" s="137"/>
      <c r="H67" s="92" t="s">
        <v>34</v>
      </c>
      <c r="I67" s="93" t="s">
        <v>11</v>
      </c>
      <c r="J67" s="94" t="s">
        <v>37</v>
      </c>
      <c r="K67" s="138"/>
      <c r="L67" s="95" t="s">
        <v>11</v>
      </c>
      <c r="M67" s="94" t="s">
        <v>75</v>
      </c>
      <c r="N67" s="96"/>
      <c r="O67" s="94"/>
      <c r="P67" s="94"/>
      <c r="Q67" s="94"/>
      <c r="R67" s="94"/>
      <c r="S67" s="94"/>
      <c r="T67" s="94"/>
      <c r="U67" s="94"/>
      <c r="V67" s="94"/>
      <c r="W67" s="94"/>
      <c r="X67" s="94"/>
      <c r="Y67" s="94"/>
      <c r="Z67" s="94"/>
      <c r="AA67" s="94"/>
      <c r="AB67" s="94"/>
      <c r="AC67" s="94"/>
      <c r="AD67" s="94"/>
      <c r="AE67" s="94"/>
      <c r="AF67" s="139"/>
    </row>
    <row r="68" spans="1:32" ht="18.75" customHeight="1" x14ac:dyDescent="0.2">
      <c r="A68" s="25"/>
      <c r="B68" s="26"/>
      <c r="C68" s="27"/>
      <c r="D68" s="28"/>
      <c r="E68" s="15"/>
      <c r="F68" s="28"/>
      <c r="G68" s="29"/>
      <c r="H68" s="158" t="s">
        <v>112</v>
      </c>
      <c r="I68" s="31" t="s">
        <v>11</v>
      </c>
      <c r="J68" s="32" t="s">
        <v>66</v>
      </c>
      <c r="K68" s="32"/>
      <c r="L68" s="33"/>
      <c r="M68" s="34" t="s">
        <v>11</v>
      </c>
      <c r="N68" s="32" t="s">
        <v>22</v>
      </c>
      <c r="O68" s="32"/>
      <c r="P68" s="33"/>
      <c r="Q68" s="34" t="s">
        <v>11</v>
      </c>
      <c r="R68" s="35" t="s">
        <v>23</v>
      </c>
      <c r="S68" s="35"/>
      <c r="T68" s="35"/>
      <c r="U68" s="35"/>
      <c r="V68" s="32"/>
      <c r="W68" s="32"/>
      <c r="X68" s="32"/>
      <c r="Y68" s="32"/>
      <c r="Z68" s="32"/>
      <c r="AA68" s="32"/>
      <c r="AB68" s="32"/>
      <c r="AC68" s="32"/>
      <c r="AD68" s="32"/>
      <c r="AE68" s="32"/>
      <c r="AF68" s="159"/>
    </row>
    <row r="69" spans="1:32" ht="19.5" customHeight="1" x14ac:dyDescent="0.2">
      <c r="A69" s="39"/>
      <c r="B69" s="40"/>
      <c r="C69" s="41"/>
      <c r="D69" s="42"/>
      <c r="E69" s="43"/>
      <c r="F69" s="44"/>
      <c r="G69" s="45"/>
      <c r="H69" s="56" t="s">
        <v>113</v>
      </c>
      <c r="I69" s="57" t="s">
        <v>11</v>
      </c>
      <c r="J69" s="58" t="s">
        <v>78</v>
      </c>
      <c r="K69" s="59"/>
      <c r="L69" s="60"/>
      <c r="M69" s="61" t="s">
        <v>11</v>
      </c>
      <c r="N69" s="58" t="s">
        <v>26</v>
      </c>
      <c r="O69" s="61"/>
      <c r="P69" s="58"/>
      <c r="Q69" s="62"/>
      <c r="R69" s="62"/>
      <c r="S69" s="62"/>
      <c r="T69" s="62"/>
      <c r="U69" s="62"/>
      <c r="V69" s="62"/>
      <c r="W69" s="62"/>
      <c r="X69" s="62"/>
      <c r="Y69" s="62"/>
      <c r="Z69" s="62"/>
      <c r="AA69" s="62"/>
      <c r="AB69" s="62"/>
      <c r="AC69" s="62"/>
      <c r="AD69" s="62"/>
      <c r="AE69" s="62"/>
      <c r="AF69" s="130"/>
    </row>
    <row r="70" spans="1:32" ht="19.5" customHeight="1" x14ac:dyDescent="0.2">
      <c r="A70" s="39"/>
      <c r="B70" s="40"/>
      <c r="C70" s="41"/>
      <c r="D70" s="42"/>
      <c r="E70" s="43"/>
      <c r="F70" s="44"/>
      <c r="G70" s="45"/>
      <c r="H70" s="56" t="s">
        <v>85</v>
      </c>
      <c r="I70" s="57" t="s">
        <v>11</v>
      </c>
      <c r="J70" s="58" t="s">
        <v>78</v>
      </c>
      <c r="K70" s="59"/>
      <c r="L70" s="60"/>
      <c r="M70" s="61" t="s">
        <v>11</v>
      </c>
      <c r="N70" s="58" t="s">
        <v>46</v>
      </c>
      <c r="O70" s="61"/>
      <c r="P70" s="58"/>
      <c r="Q70" s="62"/>
      <c r="R70" s="62"/>
      <c r="S70" s="62"/>
      <c r="T70" s="62"/>
      <c r="U70" s="62"/>
      <c r="V70" s="62"/>
      <c r="W70" s="62"/>
      <c r="X70" s="62"/>
      <c r="Y70" s="62"/>
      <c r="Z70" s="62"/>
      <c r="AA70" s="62"/>
      <c r="AB70" s="62"/>
      <c r="AC70" s="62"/>
      <c r="AD70" s="62"/>
      <c r="AE70" s="62"/>
      <c r="AF70" s="130"/>
    </row>
    <row r="71" spans="1:32" ht="18.75" customHeight="1" x14ac:dyDescent="0.2">
      <c r="A71" s="39"/>
      <c r="B71" s="40"/>
      <c r="C71" s="64"/>
      <c r="D71" s="44"/>
      <c r="E71" s="43"/>
      <c r="F71" s="44"/>
      <c r="G71" s="65"/>
      <c r="H71" s="135" t="s">
        <v>114</v>
      </c>
      <c r="I71" s="57" t="s">
        <v>11</v>
      </c>
      <c r="J71" s="58" t="s">
        <v>28</v>
      </c>
      <c r="K71" s="59"/>
      <c r="L71" s="78"/>
      <c r="M71" s="61" t="s">
        <v>11</v>
      </c>
      <c r="N71" s="58" t="s">
        <v>115</v>
      </c>
      <c r="O71" s="62"/>
      <c r="P71" s="62"/>
      <c r="Q71" s="62"/>
      <c r="R71" s="58"/>
      <c r="S71" s="58"/>
      <c r="T71" s="58"/>
      <c r="U71" s="58"/>
      <c r="V71" s="58"/>
      <c r="W71" s="58"/>
      <c r="X71" s="58"/>
      <c r="Y71" s="58"/>
      <c r="Z71" s="58"/>
      <c r="AA71" s="58"/>
      <c r="AB71" s="58"/>
      <c r="AC71" s="58"/>
      <c r="AD71" s="58"/>
      <c r="AE71" s="58"/>
      <c r="AF71" s="131"/>
    </row>
    <row r="72" spans="1:32" ht="18.75" customHeight="1" x14ac:dyDescent="0.2">
      <c r="A72" s="83" t="s">
        <v>11</v>
      </c>
      <c r="B72" s="40">
        <v>74</v>
      </c>
      <c r="C72" s="64" t="s">
        <v>91</v>
      </c>
      <c r="D72" s="83" t="s">
        <v>11</v>
      </c>
      <c r="E72" s="43" t="s">
        <v>56</v>
      </c>
      <c r="F72" s="44"/>
      <c r="G72" s="65"/>
      <c r="H72" s="132" t="s">
        <v>106</v>
      </c>
      <c r="I72" s="57" t="s">
        <v>11</v>
      </c>
      <c r="J72" s="58" t="s">
        <v>21</v>
      </c>
      <c r="K72" s="58"/>
      <c r="L72" s="61" t="s">
        <v>11</v>
      </c>
      <c r="M72" s="58" t="s">
        <v>102</v>
      </c>
      <c r="N72" s="58"/>
      <c r="O72" s="61" t="s">
        <v>11</v>
      </c>
      <c r="P72" s="58" t="s">
        <v>81</v>
      </c>
      <c r="Q72" s="78"/>
      <c r="R72" s="78"/>
      <c r="S72" s="133"/>
      <c r="T72" s="133"/>
      <c r="U72" s="133"/>
      <c r="V72" s="133"/>
      <c r="W72" s="133"/>
      <c r="X72" s="133"/>
      <c r="Y72" s="133"/>
      <c r="Z72" s="133"/>
      <c r="AA72" s="133"/>
      <c r="AB72" s="133"/>
      <c r="AC72" s="133"/>
      <c r="AD72" s="133"/>
      <c r="AE72" s="133"/>
      <c r="AF72" s="134"/>
    </row>
    <row r="73" spans="1:32" ht="18.75" customHeight="1" x14ac:dyDescent="0.2">
      <c r="A73" s="39"/>
      <c r="B73" s="40"/>
      <c r="C73" s="64" t="s">
        <v>94</v>
      </c>
      <c r="D73" s="83" t="s">
        <v>11</v>
      </c>
      <c r="E73" s="43" t="s">
        <v>60</v>
      </c>
      <c r="F73" s="44"/>
      <c r="G73" s="65"/>
      <c r="H73" s="132" t="s">
        <v>57</v>
      </c>
      <c r="I73" s="57" t="s">
        <v>11</v>
      </c>
      <c r="J73" s="58" t="s">
        <v>66</v>
      </c>
      <c r="K73" s="58"/>
      <c r="L73" s="61" t="s">
        <v>11</v>
      </c>
      <c r="M73" s="58" t="s">
        <v>92</v>
      </c>
      <c r="N73" s="58"/>
      <c r="O73" s="61" t="s">
        <v>11</v>
      </c>
      <c r="P73" s="58" t="s">
        <v>101</v>
      </c>
      <c r="Q73" s="78"/>
      <c r="R73" s="78"/>
      <c r="S73" s="78"/>
      <c r="T73" s="58"/>
      <c r="U73" s="58"/>
      <c r="V73" s="58"/>
      <c r="W73" s="58"/>
      <c r="X73" s="58"/>
      <c r="Y73" s="58"/>
      <c r="Z73" s="58"/>
      <c r="AA73" s="58"/>
      <c r="AB73" s="58"/>
      <c r="AC73" s="58"/>
      <c r="AD73" s="58"/>
      <c r="AE73" s="58"/>
      <c r="AF73" s="131"/>
    </row>
    <row r="74" spans="1:32" ht="18.75" customHeight="1" x14ac:dyDescent="0.2">
      <c r="A74" s="83"/>
      <c r="B74" s="40"/>
      <c r="C74" s="64"/>
      <c r="D74" s="83" t="s">
        <v>11</v>
      </c>
      <c r="E74" s="43" t="s">
        <v>62</v>
      </c>
      <c r="F74" s="44"/>
      <c r="G74" s="65"/>
      <c r="H74" s="132" t="s">
        <v>61</v>
      </c>
      <c r="I74" s="57" t="s">
        <v>11</v>
      </c>
      <c r="J74" s="58" t="s">
        <v>66</v>
      </c>
      <c r="K74" s="59"/>
      <c r="L74" s="61" t="s">
        <v>11</v>
      </c>
      <c r="M74" s="58" t="s">
        <v>87</v>
      </c>
      <c r="N74" s="78"/>
      <c r="O74" s="58"/>
      <c r="P74" s="58"/>
      <c r="Q74" s="58"/>
      <c r="R74" s="58"/>
      <c r="S74" s="58"/>
      <c r="T74" s="58"/>
      <c r="U74" s="58"/>
      <c r="V74" s="58"/>
      <c r="W74" s="58"/>
      <c r="X74" s="58"/>
      <c r="Y74" s="58"/>
      <c r="Z74" s="58"/>
      <c r="AA74" s="58"/>
      <c r="AB74" s="58"/>
      <c r="AC74" s="58"/>
      <c r="AD74" s="58"/>
      <c r="AE74" s="58"/>
      <c r="AF74" s="131"/>
    </row>
    <row r="75" spans="1:32" ht="18.75" customHeight="1" x14ac:dyDescent="0.2">
      <c r="A75" s="39"/>
      <c r="B75" s="40"/>
      <c r="C75" s="64"/>
      <c r="D75" s="83"/>
      <c r="E75" s="43"/>
      <c r="F75" s="44"/>
      <c r="G75" s="65"/>
      <c r="H75" s="135" t="s">
        <v>116</v>
      </c>
      <c r="I75" s="57" t="s">
        <v>11</v>
      </c>
      <c r="J75" s="58" t="s">
        <v>66</v>
      </c>
      <c r="K75" s="59"/>
      <c r="L75" s="61" t="s">
        <v>11</v>
      </c>
      <c r="M75" s="58" t="s">
        <v>27</v>
      </c>
      <c r="N75" s="78"/>
      <c r="O75" s="58"/>
      <c r="P75" s="58"/>
      <c r="Q75" s="58"/>
      <c r="R75" s="58"/>
      <c r="S75" s="58"/>
      <c r="T75" s="58"/>
      <c r="U75" s="58"/>
      <c r="V75" s="58"/>
      <c r="W75" s="58"/>
      <c r="X75" s="58"/>
      <c r="Y75" s="58"/>
      <c r="Z75" s="58"/>
      <c r="AA75" s="58"/>
      <c r="AB75" s="58"/>
      <c r="AC75" s="58"/>
      <c r="AD75" s="58"/>
      <c r="AE75" s="58"/>
      <c r="AF75" s="131"/>
    </row>
    <row r="76" spans="1:32" ht="18.75" customHeight="1" x14ac:dyDescent="0.2">
      <c r="A76" s="39"/>
      <c r="B76" s="40"/>
      <c r="C76" s="64"/>
      <c r="D76" s="44"/>
      <c r="E76" s="43"/>
      <c r="F76" s="44"/>
      <c r="G76" s="65"/>
      <c r="H76" s="82" t="s">
        <v>108</v>
      </c>
      <c r="I76" s="57" t="s">
        <v>11</v>
      </c>
      <c r="J76" s="58" t="s">
        <v>66</v>
      </c>
      <c r="K76" s="59"/>
      <c r="L76" s="61" t="s">
        <v>11</v>
      </c>
      <c r="M76" s="58" t="s">
        <v>42</v>
      </c>
      <c r="N76" s="78"/>
      <c r="O76" s="58"/>
      <c r="P76" s="58"/>
      <c r="Q76" s="58"/>
      <c r="R76" s="58"/>
      <c r="S76" s="58"/>
      <c r="T76" s="58"/>
      <c r="U76" s="58"/>
      <c r="V76" s="58"/>
      <c r="W76" s="58"/>
      <c r="X76" s="58"/>
      <c r="Y76" s="58"/>
      <c r="Z76" s="58"/>
      <c r="AA76" s="58"/>
      <c r="AB76" s="58"/>
      <c r="AC76" s="58"/>
      <c r="AD76" s="58"/>
      <c r="AE76" s="58"/>
      <c r="AF76" s="131"/>
    </row>
    <row r="77" spans="1:32" ht="18.75" customHeight="1" x14ac:dyDescent="0.2">
      <c r="A77" s="39"/>
      <c r="B77" s="40"/>
      <c r="C77" s="64"/>
      <c r="D77" s="44"/>
      <c r="E77" s="43"/>
      <c r="F77" s="44"/>
      <c r="G77" s="65"/>
      <c r="H77" s="132" t="s">
        <v>33</v>
      </c>
      <c r="I77" s="57" t="s">
        <v>11</v>
      </c>
      <c r="J77" s="58" t="s">
        <v>66</v>
      </c>
      <c r="K77" s="59"/>
      <c r="L77" s="61" t="s">
        <v>11</v>
      </c>
      <c r="M77" s="58" t="s">
        <v>75</v>
      </c>
      <c r="N77" s="78"/>
      <c r="O77" s="58"/>
      <c r="P77" s="58"/>
      <c r="Q77" s="58"/>
      <c r="R77" s="58"/>
      <c r="S77" s="58"/>
      <c r="T77" s="58"/>
      <c r="U77" s="58"/>
      <c r="V77" s="58"/>
      <c r="W77" s="58"/>
      <c r="X77" s="58"/>
      <c r="Y77" s="58"/>
      <c r="Z77" s="58"/>
      <c r="AA77" s="58"/>
      <c r="AB77" s="58"/>
      <c r="AC77" s="58"/>
      <c r="AD77" s="58"/>
      <c r="AE77" s="58"/>
      <c r="AF77" s="131"/>
    </row>
    <row r="78" spans="1:32" ht="18.75" customHeight="1" x14ac:dyDescent="0.2">
      <c r="A78" s="87"/>
      <c r="B78" s="88"/>
      <c r="C78" s="136"/>
      <c r="D78" s="90"/>
      <c r="E78" s="24"/>
      <c r="F78" s="90"/>
      <c r="G78" s="137"/>
      <c r="H78" s="92" t="s">
        <v>34</v>
      </c>
      <c r="I78" s="93" t="s">
        <v>11</v>
      </c>
      <c r="J78" s="94" t="s">
        <v>86</v>
      </c>
      <c r="K78" s="138"/>
      <c r="L78" s="95" t="s">
        <v>11</v>
      </c>
      <c r="M78" s="94" t="s">
        <v>75</v>
      </c>
      <c r="N78" s="96"/>
      <c r="O78" s="94"/>
      <c r="P78" s="94"/>
      <c r="Q78" s="94"/>
      <c r="R78" s="94"/>
      <c r="S78" s="94"/>
      <c r="T78" s="94"/>
      <c r="U78" s="94"/>
      <c r="V78" s="94"/>
      <c r="W78" s="94"/>
      <c r="X78" s="94"/>
      <c r="Y78" s="94"/>
      <c r="Z78" s="94"/>
      <c r="AA78" s="94"/>
      <c r="AB78" s="94"/>
      <c r="AC78" s="94"/>
      <c r="AD78" s="94"/>
      <c r="AE78" s="94"/>
      <c r="AF78" s="139"/>
    </row>
    <row r="79" spans="1:32" ht="8.25" customHeight="1" x14ac:dyDescent="0.2">
      <c r="C79" s="82"/>
      <c r="D79" s="82"/>
      <c r="AF79" s="70"/>
    </row>
    <row r="80" spans="1:32" ht="20.25" customHeight="1" x14ac:dyDescent="0.2">
      <c r="A80" s="162"/>
      <c r="B80" s="162"/>
      <c r="C80" s="82" t="s">
        <v>117</v>
      </c>
      <c r="D80" s="82"/>
      <c r="E80" s="161"/>
      <c r="F80" s="161"/>
      <c r="G80" s="160"/>
      <c r="H80" s="161"/>
      <c r="I80" s="161"/>
      <c r="J80" s="161"/>
      <c r="K80" s="161"/>
      <c r="L80" s="161"/>
      <c r="M80" s="161"/>
      <c r="N80" s="161"/>
      <c r="O80" s="161"/>
      <c r="P80" s="161"/>
      <c r="Q80" s="161"/>
      <c r="R80" s="161"/>
      <c r="S80" s="161"/>
      <c r="T80" s="161"/>
      <c r="U80" s="161"/>
      <c r="V80" s="161"/>
    </row>
    <row r="81" spans="3:33" ht="20.25" customHeight="1" x14ac:dyDescent="0.2"/>
    <row r="82" spans="3:33" ht="20.25" customHeight="1" x14ac:dyDescent="0.2"/>
    <row r="83" spans="3:33" ht="20.25" customHeight="1" x14ac:dyDescent="0.2"/>
    <row r="84" spans="3:33" ht="20.25" customHeight="1" x14ac:dyDescent="0.2"/>
    <row r="85" spans="3:33" ht="20.25" customHeight="1" x14ac:dyDescent="0.2"/>
    <row r="86" spans="3:33" ht="20.25" customHeight="1" x14ac:dyDescent="0.2"/>
    <row r="87" spans="3:33" ht="20.25" customHeight="1" x14ac:dyDescent="0.2"/>
    <row r="88" spans="3:33" ht="20.25" customHeight="1" x14ac:dyDescent="0.2"/>
    <row r="89" spans="3:33" ht="20.25" customHeight="1" x14ac:dyDescent="0.2"/>
    <row r="90" spans="3:33" ht="20.25" customHeight="1" x14ac:dyDescent="0.2"/>
    <row r="91" spans="3:33" ht="20.25" customHeight="1" x14ac:dyDescent="0.2"/>
    <row r="92" spans="3:33" ht="20.25" customHeight="1" x14ac:dyDescent="0.2"/>
    <row r="93" spans="3:33" s="4" customFormat="1" ht="20.25" customHeight="1" x14ac:dyDescent="0.2">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2">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2">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2">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2">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2">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2">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2">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2">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2">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2">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2">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2">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2">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2">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2">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2">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2">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2">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2">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2">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2">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2">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2">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2">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2">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2">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2">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2">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2">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2">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2">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2">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2">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2">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2">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2">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2">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2">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2">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2">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2">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2">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2">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2">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2">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2">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2">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x14ac:dyDescent="0.2">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x14ac:dyDescent="0.2">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x14ac:dyDescent="0.2">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x14ac:dyDescent="0.2">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2">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2">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2">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2">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2">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2">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2">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2">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2">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2">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2">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2">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2">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2">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2">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2">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2">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2">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2">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2">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2">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2">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2">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2">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2">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2">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sheetData>
  <mergeCells count="30">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 ref="A53:C54"/>
    <mergeCell ref="H53:H54"/>
    <mergeCell ref="A48:AF48"/>
    <mergeCell ref="S50:V50"/>
    <mergeCell ref="A52:C52"/>
    <mergeCell ref="D52:E52"/>
    <mergeCell ref="F52:G52"/>
    <mergeCell ref="H52:AF52"/>
  </mergeCells>
  <phoneticPr fontId="8"/>
  <dataValidations count="1">
    <dataValidation type="list" allowBlank="1" showInputMessage="1" showErrorMessage="1" sqref="U8:U9 M16 O17:O18 A74 L13 D18:D20 O11:O12 AC10:AC12 A18 Y10:Y12 U53:U54 Q68 O60:O61 O72:O73 Q58 A72 D62:D64 A62 L72:L78 L60:L67 R25:R27 O25:O27 L17:L28 I35:I46 D72:D75 O56:O57 M53:M59 O69:O70 WVQ55 WBY35:WBY46 WLU35:WLU46 WVQ35:WVQ46 Q8:Q10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8:I13 I16:I32 I53:I78 M68:M71">
      <formula1>"□,■"</formula1>
    </dataValidation>
  </dataValidations>
  <pageMargins left="0.7" right="0.7" top="0.75" bottom="0.75" header="0.3" footer="0.3"/>
  <pageSetup paperSize="9" scale="51" fitToHeight="0" orientation="landscape" r:id="rId1"/>
  <rowBreaks count="2" manualBreakCount="2">
    <brk id="46" max="31" man="1"/>
    <brk id="14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7"/>
  <sheetViews>
    <sheetView view="pageBreakPreview" zoomScale="86" zoomScaleNormal="100" zoomScaleSheetLayoutView="86" workbookViewId="0">
      <selection activeCell="H57" sqref="H57"/>
    </sheetView>
  </sheetViews>
  <sheetFormatPr defaultColWidth="9" defaultRowHeight="13.2" x14ac:dyDescent="0.2"/>
  <cols>
    <col min="1" max="2" width="4.21875" style="536" customWidth="1"/>
    <col min="3" max="3" width="25" style="111" customWidth="1"/>
    <col min="4" max="4" width="4.88671875" style="111" customWidth="1"/>
    <col min="5" max="5" width="41.6640625" style="111" customWidth="1"/>
    <col min="6" max="6" width="4.88671875" style="111" customWidth="1"/>
    <col min="7" max="7" width="19.6640625" style="165" customWidth="1"/>
    <col min="8" max="8" width="33.88671875" style="111" customWidth="1"/>
    <col min="9" max="22" width="4.88671875" style="111" customWidth="1"/>
    <col min="23" max="23" width="7.21875" style="111" customWidth="1"/>
    <col min="24" max="24" width="13.21875" style="111" customWidth="1"/>
    <col min="25" max="29" width="4.88671875" style="111" customWidth="1"/>
    <col min="30" max="30" width="9.21875" style="111" bestFit="1" customWidth="1"/>
    <col min="31" max="32" width="4.88671875" style="111" customWidth="1"/>
    <col min="33" max="16384" width="9" style="111"/>
  </cols>
  <sheetData>
    <row r="1" spans="1:32" x14ac:dyDescent="0.2">
      <c r="A1" s="4"/>
      <c r="B1" s="4"/>
      <c r="C1" s="532"/>
      <c r="D1" s="532"/>
      <c r="E1" s="532"/>
      <c r="F1" s="532"/>
      <c r="G1" s="164"/>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row>
    <row r="2" spans="1:32" ht="20.25" customHeight="1" x14ac:dyDescent="0.2">
      <c r="A2" s="1" t="s">
        <v>572</v>
      </c>
      <c r="B2" s="1"/>
      <c r="C2" s="532"/>
      <c r="D2" s="532"/>
      <c r="E2" s="532"/>
      <c r="F2" s="532"/>
      <c r="G2" s="164"/>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row>
    <row r="3" spans="1:32" ht="20.25" customHeight="1" x14ac:dyDescent="0.2">
      <c r="A3" s="643" t="s">
        <v>1</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row>
    <row r="4" spans="1:32" ht="20.25" customHeight="1" x14ac:dyDescent="0.2">
      <c r="A4" s="4"/>
      <c r="B4" s="4"/>
      <c r="C4" s="532"/>
      <c r="D4" s="532"/>
      <c r="E4" s="532"/>
      <c r="F4" s="532"/>
      <c r="G4" s="164"/>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row>
    <row r="5" spans="1:32" ht="30" customHeight="1" x14ac:dyDescent="0.2">
      <c r="A5" s="4"/>
      <c r="B5" s="4"/>
      <c r="C5" s="532"/>
      <c r="D5" s="532"/>
      <c r="E5" s="532"/>
      <c r="F5" s="532"/>
      <c r="G5" s="164"/>
      <c r="H5" s="532"/>
      <c r="I5" s="532"/>
      <c r="J5" s="4"/>
      <c r="K5" s="4"/>
      <c r="L5" s="4"/>
      <c r="M5" s="4"/>
      <c r="N5" s="4"/>
      <c r="O5" s="4"/>
      <c r="P5" s="4"/>
      <c r="Q5" s="4"/>
      <c r="R5" s="4"/>
      <c r="S5" s="644" t="s">
        <v>573</v>
      </c>
      <c r="T5" s="644"/>
      <c r="U5" s="644"/>
      <c r="V5" s="644"/>
      <c r="W5" s="5"/>
      <c r="X5" s="6"/>
      <c r="Y5" s="6"/>
      <c r="Z5" s="6"/>
      <c r="AA5" s="6"/>
      <c r="AB5" s="6"/>
      <c r="AC5" s="6"/>
      <c r="AD5" s="6"/>
      <c r="AE5" s="6"/>
      <c r="AF5" s="527"/>
    </row>
    <row r="6" spans="1:32" ht="20.25" customHeight="1" x14ac:dyDescent="0.2">
      <c r="A6" s="4"/>
      <c r="B6" s="4"/>
      <c r="C6" s="532"/>
      <c r="D6" s="532"/>
      <c r="E6" s="532"/>
      <c r="F6" s="532"/>
      <c r="G6" s="164"/>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row>
    <row r="7" spans="1:32" ht="18" customHeight="1" x14ac:dyDescent="0.2">
      <c r="A7" s="644" t="s">
        <v>3</v>
      </c>
      <c r="B7" s="644"/>
      <c r="C7" s="644"/>
      <c r="D7" s="644" t="s">
        <v>4</v>
      </c>
      <c r="E7" s="644"/>
      <c r="F7" s="677" t="s">
        <v>5</v>
      </c>
      <c r="G7" s="677"/>
      <c r="H7" s="644" t="s">
        <v>6</v>
      </c>
      <c r="I7" s="644"/>
      <c r="J7" s="644"/>
      <c r="K7" s="644"/>
      <c r="L7" s="644"/>
      <c r="M7" s="644"/>
      <c r="N7" s="644"/>
      <c r="O7" s="644"/>
      <c r="P7" s="644"/>
      <c r="Q7" s="644"/>
      <c r="R7" s="644"/>
      <c r="S7" s="644"/>
      <c r="T7" s="644"/>
      <c r="U7" s="644"/>
      <c r="V7" s="644"/>
      <c r="W7" s="644"/>
      <c r="X7" s="644"/>
      <c r="Y7" s="644" t="s">
        <v>7</v>
      </c>
      <c r="Z7" s="644"/>
      <c r="AA7" s="644"/>
      <c r="AB7" s="644"/>
      <c r="AC7" s="644" t="s">
        <v>8</v>
      </c>
      <c r="AD7" s="644"/>
      <c r="AE7" s="644"/>
      <c r="AF7" s="674"/>
    </row>
    <row r="8" spans="1:32" ht="18.75" customHeight="1" x14ac:dyDescent="0.2">
      <c r="A8" s="635" t="s">
        <v>9</v>
      </c>
      <c r="B8" s="635"/>
      <c r="C8" s="673"/>
      <c r="D8" s="523"/>
      <c r="E8" s="9"/>
      <c r="F8" s="10"/>
      <c r="G8" s="573"/>
      <c r="H8" s="641" t="s">
        <v>10</v>
      </c>
      <c r="I8" s="574" t="s">
        <v>11</v>
      </c>
      <c r="J8" s="13" t="s">
        <v>12</v>
      </c>
      <c r="K8" s="14"/>
      <c r="L8" s="14"/>
      <c r="M8" s="574" t="s">
        <v>11</v>
      </c>
      <c r="N8" s="13" t="s">
        <v>13</v>
      </c>
      <c r="O8" s="14"/>
      <c r="P8" s="14"/>
      <c r="Q8" s="574" t="s">
        <v>11</v>
      </c>
      <c r="R8" s="13" t="s">
        <v>14</v>
      </c>
      <c r="S8" s="14"/>
      <c r="T8" s="14"/>
      <c r="U8" s="574" t="s">
        <v>11</v>
      </c>
      <c r="V8" s="13" t="s">
        <v>15</v>
      </c>
      <c r="W8" s="14"/>
      <c r="X8" s="15"/>
      <c r="Y8" s="661"/>
      <c r="Z8" s="661"/>
      <c r="AA8" s="661"/>
      <c r="AB8" s="661"/>
      <c r="AC8" s="661"/>
      <c r="AD8" s="661"/>
      <c r="AE8" s="661"/>
      <c r="AF8" s="681"/>
    </row>
    <row r="9" spans="1:32" ht="18.75" customHeight="1" x14ac:dyDescent="0.2">
      <c r="A9" s="644"/>
      <c r="B9" s="644"/>
      <c r="C9" s="674"/>
      <c r="D9" s="525"/>
      <c r="E9" s="17"/>
      <c r="F9" s="18"/>
      <c r="G9" s="575"/>
      <c r="H9" s="679"/>
      <c r="I9" s="576" t="s">
        <v>11</v>
      </c>
      <c r="J9" s="21" t="s">
        <v>16</v>
      </c>
      <c r="K9" s="22"/>
      <c r="L9" s="22"/>
      <c r="M9" s="577" t="s">
        <v>11</v>
      </c>
      <c r="N9" s="21" t="s">
        <v>17</v>
      </c>
      <c r="O9" s="22"/>
      <c r="P9" s="22"/>
      <c r="Q9" s="577" t="s">
        <v>11</v>
      </c>
      <c r="R9" s="21" t="s">
        <v>18</v>
      </c>
      <c r="S9" s="22"/>
      <c r="T9" s="22"/>
      <c r="U9" s="577" t="s">
        <v>11</v>
      </c>
      <c r="V9" s="21" t="s">
        <v>19</v>
      </c>
      <c r="W9" s="22"/>
      <c r="X9" s="24"/>
      <c r="Y9" s="680"/>
      <c r="Z9" s="680"/>
      <c r="AA9" s="680"/>
      <c r="AB9" s="680"/>
      <c r="AC9" s="680"/>
      <c r="AD9" s="680"/>
      <c r="AE9" s="680"/>
      <c r="AF9" s="682"/>
    </row>
    <row r="10" spans="1:32" ht="18.75" customHeight="1" x14ac:dyDescent="0.2">
      <c r="A10" s="25"/>
      <c r="B10" s="524"/>
      <c r="C10" s="27"/>
      <c r="D10" s="28"/>
      <c r="E10" s="15"/>
      <c r="F10" s="28"/>
      <c r="G10" s="106"/>
      <c r="H10" s="30" t="s">
        <v>20</v>
      </c>
      <c r="I10" s="107" t="s">
        <v>11</v>
      </c>
      <c r="J10" s="32" t="s">
        <v>574</v>
      </c>
      <c r="K10" s="32"/>
      <c r="L10" s="33"/>
      <c r="M10" s="108" t="s">
        <v>11</v>
      </c>
      <c r="N10" s="32" t="s">
        <v>22</v>
      </c>
      <c r="O10" s="32"/>
      <c r="P10" s="33"/>
      <c r="Q10" s="108" t="s">
        <v>11</v>
      </c>
      <c r="R10" s="35" t="s">
        <v>23</v>
      </c>
      <c r="S10" s="35"/>
      <c r="T10" s="35"/>
      <c r="U10" s="35"/>
      <c r="V10" s="35"/>
      <c r="W10" s="35"/>
      <c r="X10" s="36"/>
      <c r="Y10" s="574" t="s">
        <v>11</v>
      </c>
      <c r="Z10" s="13" t="s">
        <v>24</v>
      </c>
      <c r="AA10" s="13"/>
      <c r="AB10" s="38"/>
      <c r="AC10" s="574" t="s">
        <v>11</v>
      </c>
      <c r="AD10" s="13" t="s">
        <v>24</v>
      </c>
      <c r="AE10" s="13"/>
      <c r="AF10" s="38"/>
    </row>
    <row r="11" spans="1:32" ht="19.5" customHeight="1" x14ac:dyDescent="0.2">
      <c r="A11" s="39"/>
      <c r="B11" s="40"/>
      <c r="C11" s="41"/>
      <c r="D11" s="42"/>
      <c r="E11" s="43"/>
      <c r="F11" s="44"/>
      <c r="G11" s="45"/>
      <c r="H11" s="46" t="s">
        <v>575</v>
      </c>
      <c r="I11" s="530" t="s">
        <v>11</v>
      </c>
      <c r="J11" s="48" t="s">
        <v>576</v>
      </c>
      <c r="K11" s="578"/>
      <c r="L11" s="50"/>
      <c r="M11" s="535" t="s">
        <v>11</v>
      </c>
      <c r="N11" s="48" t="s">
        <v>577</v>
      </c>
      <c r="O11" s="535"/>
      <c r="P11" s="48"/>
      <c r="Q11" s="579"/>
      <c r="R11" s="579"/>
      <c r="S11" s="579"/>
      <c r="T11" s="579"/>
      <c r="U11" s="579"/>
      <c r="V11" s="579"/>
      <c r="W11" s="579"/>
      <c r="X11" s="580"/>
      <c r="Y11" s="581" t="s">
        <v>11</v>
      </c>
      <c r="Z11" s="54" t="s">
        <v>25</v>
      </c>
      <c r="AA11" s="582"/>
      <c r="AB11" s="55"/>
      <c r="AC11" s="581" t="s">
        <v>11</v>
      </c>
      <c r="AD11" s="54" t="s">
        <v>25</v>
      </c>
      <c r="AE11" s="582"/>
      <c r="AF11" s="55"/>
    </row>
    <row r="12" spans="1:32" ht="19.5" customHeight="1" x14ac:dyDescent="0.2">
      <c r="A12" s="39"/>
      <c r="B12" s="40"/>
      <c r="C12" s="41"/>
      <c r="D12" s="42"/>
      <c r="E12" s="43"/>
      <c r="F12" s="44"/>
      <c r="G12" s="45"/>
      <c r="H12" s="56" t="s">
        <v>578</v>
      </c>
      <c r="I12" s="114" t="s">
        <v>11</v>
      </c>
      <c r="J12" s="58" t="s">
        <v>576</v>
      </c>
      <c r="K12" s="115"/>
      <c r="L12" s="60"/>
      <c r="M12" s="116" t="s">
        <v>11</v>
      </c>
      <c r="N12" s="58" t="s">
        <v>579</v>
      </c>
      <c r="O12" s="116"/>
      <c r="P12" s="58"/>
      <c r="Q12" s="117"/>
      <c r="R12" s="117"/>
      <c r="S12" s="117"/>
      <c r="T12" s="117"/>
      <c r="U12" s="117"/>
      <c r="V12" s="117"/>
      <c r="W12" s="117"/>
      <c r="X12" s="118"/>
      <c r="Y12" s="68"/>
      <c r="Z12" s="582"/>
      <c r="AA12" s="582"/>
      <c r="AB12" s="55"/>
      <c r="AC12" s="68"/>
      <c r="AD12" s="582"/>
      <c r="AE12" s="582"/>
      <c r="AF12" s="55"/>
    </row>
    <row r="13" spans="1:32" ht="18.75" customHeight="1" x14ac:dyDescent="0.2">
      <c r="A13" s="39"/>
      <c r="B13" s="40"/>
      <c r="C13" s="64"/>
      <c r="D13" s="44"/>
      <c r="E13" s="43"/>
      <c r="F13" s="44"/>
      <c r="G13" s="113"/>
      <c r="H13" s="649" t="s">
        <v>580</v>
      </c>
      <c r="I13" s="652" t="s">
        <v>11</v>
      </c>
      <c r="J13" s="655" t="s">
        <v>574</v>
      </c>
      <c r="K13" s="655"/>
      <c r="L13" s="658" t="s">
        <v>11</v>
      </c>
      <c r="M13" s="655" t="s">
        <v>581</v>
      </c>
      <c r="N13" s="655"/>
      <c r="O13" s="531"/>
      <c r="P13" s="531"/>
      <c r="Q13" s="531"/>
      <c r="R13" s="531"/>
      <c r="S13" s="531"/>
      <c r="T13" s="531"/>
      <c r="U13" s="531"/>
      <c r="V13" s="531"/>
      <c r="W13" s="531"/>
      <c r="X13" s="67"/>
      <c r="Y13" s="68"/>
      <c r="Z13" s="582"/>
      <c r="AA13" s="582"/>
      <c r="AB13" s="55"/>
      <c r="AC13" s="68"/>
      <c r="AD13" s="582"/>
      <c r="AE13" s="582"/>
      <c r="AF13" s="55"/>
    </row>
    <row r="14" spans="1:32" ht="18.75" customHeight="1" x14ac:dyDescent="0.2">
      <c r="A14" s="39"/>
      <c r="B14" s="40"/>
      <c r="C14" s="64"/>
      <c r="D14" s="44"/>
      <c r="E14" s="43"/>
      <c r="F14" s="44"/>
      <c r="G14" s="113"/>
      <c r="H14" s="649"/>
      <c r="I14" s="652"/>
      <c r="J14" s="655"/>
      <c r="K14" s="655"/>
      <c r="L14" s="658"/>
      <c r="M14" s="655"/>
      <c r="N14" s="655"/>
      <c r="O14" s="589"/>
      <c r="P14" s="589"/>
      <c r="Q14" s="589"/>
      <c r="R14" s="589"/>
      <c r="S14" s="589"/>
      <c r="T14" s="589"/>
      <c r="U14" s="589"/>
      <c r="V14" s="589"/>
      <c r="W14" s="589"/>
      <c r="X14" s="70"/>
      <c r="Y14" s="68"/>
      <c r="Z14" s="582"/>
      <c r="AA14" s="582"/>
      <c r="AB14" s="55"/>
      <c r="AC14" s="68"/>
      <c r="AD14" s="582"/>
      <c r="AE14" s="582"/>
      <c r="AF14" s="55"/>
    </row>
    <row r="15" spans="1:32" ht="18.75" customHeight="1" x14ac:dyDescent="0.2">
      <c r="A15" s="39"/>
      <c r="B15" s="40"/>
      <c r="C15" s="64"/>
      <c r="D15" s="44"/>
      <c r="E15" s="43"/>
      <c r="F15" s="44"/>
      <c r="G15" s="113"/>
      <c r="H15" s="649"/>
      <c r="I15" s="652"/>
      <c r="J15" s="655"/>
      <c r="K15" s="655"/>
      <c r="L15" s="658"/>
      <c r="M15" s="655"/>
      <c r="N15" s="655"/>
      <c r="O15" s="533"/>
      <c r="P15" s="533"/>
      <c r="Q15" s="533"/>
      <c r="R15" s="533"/>
      <c r="S15" s="533"/>
      <c r="T15" s="533"/>
      <c r="U15" s="533"/>
      <c r="V15" s="533"/>
      <c r="W15" s="533"/>
      <c r="X15" s="72"/>
      <c r="Y15" s="68"/>
      <c r="Z15" s="582"/>
      <c r="AA15" s="582"/>
      <c r="AB15" s="55"/>
      <c r="AC15" s="68"/>
      <c r="AD15" s="582"/>
      <c r="AE15" s="582"/>
      <c r="AF15" s="55"/>
    </row>
    <row r="16" spans="1:32" ht="19.5" customHeight="1" x14ac:dyDescent="0.2">
      <c r="A16" s="39"/>
      <c r="B16" s="40"/>
      <c r="C16" s="64"/>
      <c r="D16" s="44"/>
      <c r="E16" s="43"/>
      <c r="F16" s="44"/>
      <c r="G16" s="113"/>
      <c r="H16" s="73" t="s">
        <v>50</v>
      </c>
      <c r="I16" s="114" t="s">
        <v>11</v>
      </c>
      <c r="J16" s="58" t="s">
        <v>28</v>
      </c>
      <c r="K16" s="115"/>
      <c r="L16" s="60"/>
      <c r="M16" s="116" t="s">
        <v>11</v>
      </c>
      <c r="N16" s="58" t="s">
        <v>582</v>
      </c>
      <c r="O16" s="117"/>
      <c r="P16" s="117"/>
      <c r="Q16" s="117"/>
      <c r="R16" s="117"/>
      <c r="S16" s="117"/>
      <c r="T16" s="117"/>
      <c r="U16" s="117"/>
      <c r="V16" s="117"/>
      <c r="W16" s="117"/>
      <c r="X16" s="118"/>
      <c r="Y16" s="68"/>
      <c r="Z16" s="582"/>
      <c r="AA16" s="582"/>
      <c r="AB16" s="55"/>
      <c r="AC16" s="68"/>
      <c r="AD16" s="582"/>
      <c r="AE16" s="582"/>
      <c r="AF16" s="55"/>
    </row>
    <row r="17" spans="1:32" ht="18.75" customHeight="1" x14ac:dyDescent="0.2">
      <c r="A17" s="39"/>
      <c r="B17" s="40"/>
      <c r="C17" s="64"/>
      <c r="D17" s="44"/>
      <c r="E17" s="43"/>
      <c r="F17" s="44"/>
      <c r="G17" s="113"/>
      <c r="H17" s="80" t="s">
        <v>583</v>
      </c>
      <c r="I17" s="114" t="s">
        <v>11</v>
      </c>
      <c r="J17" s="58" t="s">
        <v>574</v>
      </c>
      <c r="K17" s="58"/>
      <c r="L17" s="116" t="s">
        <v>11</v>
      </c>
      <c r="M17" s="58" t="s">
        <v>584</v>
      </c>
      <c r="N17" s="58"/>
      <c r="O17" s="116" t="s">
        <v>11</v>
      </c>
      <c r="P17" s="58" t="s">
        <v>585</v>
      </c>
      <c r="Q17" s="78"/>
      <c r="R17" s="78"/>
      <c r="S17" s="78"/>
      <c r="T17" s="78"/>
      <c r="U17" s="78"/>
      <c r="V17" s="78"/>
      <c r="W17" s="78"/>
      <c r="X17" s="79"/>
      <c r="Y17" s="68"/>
      <c r="Z17" s="582"/>
      <c r="AA17" s="582"/>
      <c r="AB17" s="55"/>
      <c r="AC17" s="68"/>
      <c r="AD17" s="582"/>
      <c r="AE17" s="582"/>
      <c r="AF17" s="55"/>
    </row>
    <row r="18" spans="1:32" ht="18.75" customHeight="1" x14ac:dyDescent="0.2">
      <c r="A18" s="39"/>
      <c r="B18" s="40"/>
      <c r="C18" s="64"/>
      <c r="D18" s="44"/>
      <c r="E18" s="43"/>
      <c r="F18" s="44"/>
      <c r="G18" s="113"/>
      <c r="H18" s="80" t="s">
        <v>586</v>
      </c>
      <c r="I18" s="114" t="s">
        <v>11</v>
      </c>
      <c r="J18" s="58" t="s">
        <v>574</v>
      </c>
      <c r="K18" s="58"/>
      <c r="L18" s="116" t="s">
        <v>11</v>
      </c>
      <c r="M18" s="58" t="s">
        <v>587</v>
      </c>
      <c r="N18" s="58"/>
      <c r="O18" s="116" t="s">
        <v>11</v>
      </c>
      <c r="P18" s="58" t="s">
        <v>588</v>
      </c>
      <c r="Q18" s="78"/>
      <c r="R18" s="78"/>
      <c r="S18" s="78"/>
      <c r="T18" s="78"/>
      <c r="U18" s="78"/>
      <c r="V18" s="78"/>
      <c r="W18" s="78"/>
      <c r="X18" s="79"/>
      <c r="Y18" s="68"/>
      <c r="Z18" s="582"/>
      <c r="AA18" s="582"/>
      <c r="AB18" s="55"/>
      <c r="AC18" s="68"/>
      <c r="AD18" s="582"/>
      <c r="AE18" s="582"/>
      <c r="AF18" s="55"/>
    </row>
    <row r="19" spans="1:32" ht="18.75" customHeight="1" x14ac:dyDescent="0.2">
      <c r="A19" s="39"/>
      <c r="B19" s="40"/>
      <c r="C19" s="64"/>
      <c r="D19" s="44"/>
      <c r="E19" s="43"/>
      <c r="F19" s="44"/>
      <c r="G19" s="113"/>
      <c r="H19" s="80" t="s">
        <v>61</v>
      </c>
      <c r="I19" s="528" t="s">
        <v>11</v>
      </c>
      <c r="J19" s="58" t="s">
        <v>574</v>
      </c>
      <c r="K19" s="115"/>
      <c r="L19" s="534" t="s">
        <v>11</v>
      </c>
      <c r="M19" s="58" t="s">
        <v>589</v>
      </c>
      <c r="N19" s="78"/>
      <c r="O19" s="78"/>
      <c r="P19" s="78"/>
      <c r="Q19" s="78"/>
      <c r="R19" s="78"/>
      <c r="S19" s="78"/>
      <c r="T19" s="78"/>
      <c r="U19" s="78"/>
      <c r="V19" s="78"/>
      <c r="W19" s="78"/>
      <c r="X19" s="79"/>
      <c r="Y19" s="68"/>
      <c r="Z19" s="582"/>
      <c r="AA19" s="582"/>
      <c r="AB19" s="55"/>
      <c r="AC19" s="68"/>
      <c r="AD19" s="582"/>
      <c r="AE19" s="582"/>
      <c r="AF19" s="55"/>
    </row>
    <row r="20" spans="1:32" ht="18.75" customHeight="1" x14ac:dyDescent="0.2">
      <c r="A20" s="39"/>
      <c r="B20" s="40"/>
      <c r="C20" s="64"/>
      <c r="D20" s="44"/>
      <c r="E20" s="43"/>
      <c r="F20" s="44"/>
      <c r="G20" s="113"/>
      <c r="H20" s="77" t="s">
        <v>63</v>
      </c>
      <c r="I20" s="528" t="s">
        <v>11</v>
      </c>
      <c r="J20" s="58" t="s">
        <v>574</v>
      </c>
      <c r="K20" s="115"/>
      <c r="L20" s="116" t="s">
        <v>11</v>
      </c>
      <c r="M20" s="58" t="s">
        <v>581</v>
      </c>
      <c r="N20" s="78"/>
      <c r="O20" s="78"/>
      <c r="P20" s="78"/>
      <c r="Q20" s="78"/>
      <c r="R20" s="78"/>
      <c r="S20" s="78"/>
      <c r="T20" s="78"/>
      <c r="U20" s="78"/>
      <c r="V20" s="78"/>
      <c r="W20" s="78"/>
      <c r="X20" s="79"/>
      <c r="Y20" s="68"/>
      <c r="Z20" s="582"/>
      <c r="AA20" s="582"/>
      <c r="AB20" s="55"/>
      <c r="AC20" s="68"/>
      <c r="AD20" s="582"/>
      <c r="AE20" s="582"/>
      <c r="AF20" s="55"/>
    </row>
    <row r="21" spans="1:32" ht="18.75" customHeight="1" x14ac:dyDescent="0.2">
      <c r="A21" s="39"/>
      <c r="B21" s="40"/>
      <c r="C21" s="64"/>
      <c r="D21" s="44"/>
      <c r="E21" s="43"/>
      <c r="F21" s="44"/>
      <c r="G21" s="113"/>
      <c r="H21" s="73" t="s">
        <v>64</v>
      </c>
      <c r="I21" s="528" t="s">
        <v>11</v>
      </c>
      <c r="J21" s="58" t="s">
        <v>590</v>
      </c>
      <c r="K21" s="115"/>
      <c r="L21" s="581" t="s">
        <v>11</v>
      </c>
      <c r="M21" s="58" t="s">
        <v>581</v>
      </c>
      <c r="N21" s="78"/>
      <c r="O21" s="78"/>
      <c r="P21" s="78"/>
      <c r="Q21" s="78"/>
      <c r="R21" s="78"/>
      <c r="S21" s="78"/>
      <c r="T21" s="78"/>
      <c r="U21" s="78"/>
      <c r="V21" s="78"/>
      <c r="W21" s="78"/>
      <c r="X21" s="79"/>
      <c r="Y21" s="68"/>
      <c r="Z21" s="582"/>
      <c r="AA21" s="582"/>
      <c r="AB21" s="55"/>
      <c r="AC21" s="68"/>
      <c r="AD21" s="582"/>
      <c r="AE21" s="582"/>
      <c r="AF21" s="55"/>
    </row>
    <row r="22" spans="1:32" ht="18.75" customHeight="1" x14ac:dyDescent="0.2">
      <c r="A22" s="529" t="s">
        <v>11</v>
      </c>
      <c r="B22" s="40">
        <v>72</v>
      </c>
      <c r="C22" s="64" t="s">
        <v>591</v>
      </c>
      <c r="D22" s="529" t="s">
        <v>11</v>
      </c>
      <c r="E22" s="43" t="s">
        <v>56</v>
      </c>
      <c r="F22" s="44"/>
      <c r="G22" s="113"/>
      <c r="H22" s="54" t="s">
        <v>592</v>
      </c>
      <c r="I22" s="114" t="s">
        <v>11</v>
      </c>
      <c r="J22" s="58" t="s">
        <v>574</v>
      </c>
      <c r="K22" s="115"/>
      <c r="L22" s="116" t="s">
        <v>11</v>
      </c>
      <c r="M22" s="58" t="s">
        <v>581</v>
      </c>
      <c r="N22" s="78"/>
      <c r="O22" s="78"/>
      <c r="P22" s="78"/>
      <c r="Q22" s="78"/>
      <c r="R22" s="78"/>
      <c r="S22" s="78"/>
      <c r="T22" s="78"/>
      <c r="U22" s="78"/>
      <c r="V22" s="78"/>
      <c r="W22" s="78"/>
      <c r="X22" s="79"/>
      <c r="Y22" s="68"/>
      <c r="Z22" s="582"/>
      <c r="AA22" s="582"/>
      <c r="AB22" s="55"/>
      <c r="AC22" s="68"/>
      <c r="AD22" s="582"/>
      <c r="AE22" s="582"/>
      <c r="AF22" s="55"/>
    </row>
    <row r="23" spans="1:32" ht="18.75" customHeight="1" x14ac:dyDescent="0.2">
      <c r="A23" s="39"/>
      <c r="B23" s="40"/>
      <c r="C23" s="64"/>
      <c r="D23" s="529" t="s">
        <v>11</v>
      </c>
      <c r="E23" s="43" t="s">
        <v>60</v>
      </c>
      <c r="F23" s="44"/>
      <c r="G23" s="113"/>
      <c r="H23" s="80" t="s">
        <v>33</v>
      </c>
      <c r="I23" s="114" t="s">
        <v>11</v>
      </c>
      <c r="J23" s="58" t="s">
        <v>593</v>
      </c>
      <c r="K23" s="115"/>
      <c r="L23" s="116" t="s">
        <v>11</v>
      </c>
      <c r="M23" s="58" t="s">
        <v>581</v>
      </c>
      <c r="N23" s="78"/>
      <c r="O23" s="78"/>
      <c r="P23" s="78"/>
      <c r="Q23" s="78"/>
      <c r="R23" s="78"/>
      <c r="S23" s="78"/>
      <c r="T23" s="78"/>
      <c r="U23" s="78"/>
      <c r="V23" s="78"/>
      <c r="W23" s="78"/>
      <c r="X23" s="79"/>
      <c r="Y23" s="68"/>
      <c r="Z23" s="582"/>
      <c r="AA23" s="582"/>
      <c r="AB23" s="55"/>
      <c r="AC23" s="68"/>
      <c r="AD23" s="582"/>
      <c r="AE23" s="582"/>
      <c r="AF23" s="55"/>
    </row>
    <row r="24" spans="1:32" ht="18.75" customHeight="1" x14ac:dyDescent="0.2">
      <c r="A24" s="39"/>
      <c r="B24" s="40"/>
      <c r="C24" s="64"/>
      <c r="D24" s="529" t="s">
        <v>11</v>
      </c>
      <c r="E24" s="43" t="s">
        <v>62</v>
      </c>
      <c r="F24" s="44"/>
      <c r="G24" s="113"/>
      <c r="H24" s="80" t="s">
        <v>34</v>
      </c>
      <c r="I24" s="114" t="s">
        <v>11</v>
      </c>
      <c r="J24" s="58" t="s">
        <v>574</v>
      </c>
      <c r="K24" s="115"/>
      <c r="L24" s="116" t="s">
        <v>11</v>
      </c>
      <c r="M24" s="58" t="s">
        <v>594</v>
      </c>
      <c r="N24" s="78"/>
      <c r="O24" s="78"/>
      <c r="P24" s="78"/>
      <c r="Q24" s="78"/>
      <c r="R24" s="78"/>
      <c r="S24" s="78"/>
      <c r="T24" s="78"/>
      <c r="U24" s="78"/>
      <c r="V24" s="78"/>
      <c r="W24" s="78"/>
      <c r="X24" s="79"/>
      <c r="Y24" s="68"/>
      <c r="Z24" s="582"/>
      <c r="AA24" s="582"/>
      <c r="AB24" s="55"/>
      <c r="AC24" s="68"/>
      <c r="AD24" s="582"/>
      <c r="AE24" s="582"/>
      <c r="AF24" s="55"/>
    </row>
    <row r="25" spans="1:32" ht="18.75" customHeight="1" x14ac:dyDescent="0.2">
      <c r="A25" s="39"/>
      <c r="B25" s="40"/>
      <c r="C25" s="64"/>
      <c r="D25" s="44"/>
      <c r="E25" s="43"/>
      <c r="F25" s="44"/>
      <c r="G25" s="113"/>
      <c r="H25" s="73" t="s">
        <v>35</v>
      </c>
      <c r="I25" s="116" t="s">
        <v>11</v>
      </c>
      <c r="J25" s="58" t="s">
        <v>574</v>
      </c>
      <c r="K25" s="58"/>
      <c r="L25" s="116" t="s">
        <v>11</v>
      </c>
      <c r="M25" s="58" t="s">
        <v>595</v>
      </c>
      <c r="N25" s="58"/>
      <c r="O25" s="116" t="s">
        <v>11</v>
      </c>
      <c r="P25" s="58" t="s">
        <v>596</v>
      </c>
      <c r="Q25" s="58"/>
      <c r="R25" s="116" t="s">
        <v>11</v>
      </c>
      <c r="S25" s="58" t="s">
        <v>597</v>
      </c>
      <c r="T25" s="78"/>
      <c r="U25" s="78"/>
      <c r="V25" s="78"/>
      <c r="W25" s="78"/>
      <c r="X25" s="79"/>
      <c r="Y25" s="68"/>
      <c r="Z25" s="582"/>
      <c r="AA25" s="582"/>
      <c r="AB25" s="55"/>
      <c r="AC25" s="68"/>
      <c r="AD25" s="582"/>
      <c r="AE25" s="582"/>
      <c r="AF25" s="55"/>
    </row>
    <row r="26" spans="1:32" ht="18.75" customHeight="1" x14ac:dyDescent="0.2">
      <c r="A26" s="39"/>
      <c r="B26" s="40"/>
      <c r="C26" s="41"/>
      <c r="D26" s="42"/>
      <c r="E26" s="43"/>
      <c r="F26" s="44"/>
      <c r="G26" s="45"/>
      <c r="H26" s="649" t="s">
        <v>598</v>
      </c>
      <c r="I26" s="528" t="s">
        <v>11</v>
      </c>
      <c r="J26" s="74" t="s">
        <v>593</v>
      </c>
      <c r="K26" s="74"/>
      <c r="L26" s="583"/>
      <c r="M26" s="584"/>
      <c r="N26" s="584"/>
      <c r="O26" s="583"/>
      <c r="P26" s="584"/>
      <c r="Q26" s="585"/>
      <c r="R26" s="583"/>
      <c r="S26" s="584"/>
      <c r="T26" s="585"/>
      <c r="U26" s="534" t="s">
        <v>11</v>
      </c>
      <c r="V26" s="74" t="s">
        <v>599</v>
      </c>
      <c r="W26" s="121"/>
      <c r="X26" s="122"/>
      <c r="Y26" s="582"/>
      <c r="Z26" s="582"/>
      <c r="AA26" s="582"/>
      <c r="AB26" s="55"/>
      <c r="AC26" s="68"/>
      <c r="AD26" s="582"/>
      <c r="AE26" s="582"/>
      <c r="AF26" s="55"/>
    </row>
    <row r="27" spans="1:32" ht="18.75" customHeight="1" x14ac:dyDescent="0.2">
      <c r="A27" s="39"/>
      <c r="B27" s="40"/>
      <c r="C27" s="41"/>
      <c r="D27" s="42"/>
      <c r="E27" s="43"/>
      <c r="F27" s="44"/>
      <c r="G27" s="45"/>
      <c r="H27" s="649"/>
      <c r="I27" s="529" t="s">
        <v>11</v>
      </c>
      <c r="J27" s="54" t="s">
        <v>600</v>
      </c>
      <c r="K27" s="54"/>
      <c r="L27" s="581"/>
      <c r="M27" s="581" t="s">
        <v>11</v>
      </c>
      <c r="N27" s="54" t="s">
        <v>601</v>
      </c>
      <c r="O27" s="581"/>
      <c r="P27" s="581"/>
      <c r="Q27" s="581" t="s">
        <v>11</v>
      </c>
      <c r="R27" s="54" t="s">
        <v>602</v>
      </c>
      <c r="S27" s="589"/>
      <c r="T27" s="54"/>
      <c r="U27" s="581" t="s">
        <v>11</v>
      </c>
      <c r="V27" s="54" t="s">
        <v>603</v>
      </c>
      <c r="W27" s="590"/>
      <c r="X27" s="586"/>
      <c r="Y27" s="582"/>
      <c r="Z27" s="582"/>
      <c r="AA27" s="582"/>
      <c r="AB27" s="55"/>
      <c r="AC27" s="68"/>
      <c r="AD27" s="582"/>
      <c r="AE27" s="582"/>
      <c r="AF27" s="55"/>
    </row>
    <row r="28" spans="1:32" ht="18.75" customHeight="1" x14ac:dyDescent="0.2">
      <c r="A28" s="39"/>
      <c r="B28" s="40"/>
      <c r="C28" s="41"/>
      <c r="D28" s="42"/>
      <c r="E28" s="43"/>
      <c r="F28" s="44"/>
      <c r="G28" s="45"/>
      <c r="H28" s="649"/>
      <c r="I28" s="529" t="s">
        <v>11</v>
      </c>
      <c r="J28" s="54" t="s">
        <v>604</v>
      </c>
      <c r="K28" s="54"/>
      <c r="L28" s="581"/>
      <c r="M28" s="581" t="s">
        <v>11</v>
      </c>
      <c r="N28" s="54" t="s">
        <v>605</v>
      </c>
      <c r="O28" s="581"/>
      <c r="P28" s="581"/>
      <c r="Q28" s="581" t="s">
        <v>11</v>
      </c>
      <c r="R28" s="54" t="s">
        <v>606</v>
      </c>
      <c r="S28" s="589"/>
      <c r="T28" s="54"/>
      <c r="U28" s="581" t="s">
        <v>11</v>
      </c>
      <c r="V28" s="54" t="s">
        <v>607</v>
      </c>
      <c r="W28" s="590"/>
      <c r="X28" s="586"/>
      <c r="Y28" s="582"/>
      <c r="Z28" s="582"/>
      <c r="AA28" s="582"/>
      <c r="AB28" s="55"/>
      <c r="AC28" s="68"/>
      <c r="AD28" s="582"/>
      <c r="AE28" s="582"/>
      <c r="AF28" s="55"/>
    </row>
    <row r="29" spans="1:32" ht="18.75" customHeight="1" x14ac:dyDescent="0.2">
      <c r="A29" s="39"/>
      <c r="B29" s="40"/>
      <c r="C29" s="41"/>
      <c r="D29" s="42"/>
      <c r="E29" s="43"/>
      <c r="F29" s="44"/>
      <c r="G29" s="45"/>
      <c r="H29" s="649"/>
      <c r="I29" s="529" t="s">
        <v>11</v>
      </c>
      <c r="J29" s="54" t="s">
        <v>608</v>
      </c>
      <c r="K29" s="54"/>
      <c r="L29" s="581"/>
      <c r="M29" s="581" t="s">
        <v>11</v>
      </c>
      <c r="N29" s="54" t="s">
        <v>609</v>
      </c>
      <c r="O29" s="581"/>
      <c r="P29" s="581"/>
      <c r="Q29" s="581" t="s">
        <v>11</v>
      </c>
      <c r="R29" s="54" t="s">
        <v>610</v>
      </c>
      <c r="S29" s="589"/>
      <c r="T29" s="54"/>
      <c r="U29" s="581" t="s">
        <v>11</v>
      </c>
      <c r="V29" s="54" t="s">
        <v>611</v>
      </c>
      <c r="W29" s="590"/>
      <c r="X29" s="586"/>
      <c r="Y29" s="582"/>
      <c r="Z29" s="582"/>
      <c r="AA29" s="582"/>
      <c r="AB29" s="55"/>
      <c r="AC29" s="68"/>
      <c r="AD29" s="582"/>
      <c r="AE29" s="582"/>
      <c r="AF29" s="55"/>
    </row>
    <row r="30" spans="1:32" ht="18.75" customHeight="1" x14ac:dyDescent="0.2">
      <c r="A30" s="39"/>
      <c r="B30" s="40"/>
      <c r="C30" s="41"/>
      <c r="D30" s="42"/>
      <c r="E30" s="43"/>
      <c r="F30" s="44"/>
      <c r="G30" s="45"/>
      <c r="H30" s="649"/>
      <c r="I30" s="529" t="s">
        <v>11</v>
      </c>
      <c r="J30" s="54" t="s">
        <v>612</v>
      </c>
      <c r="K30" s="54"/>
      <c r="L30" s="581"/>
      <c r="M30" s="581" t="s">
        <v>11</v>
      </c>
      <c r="N30" s="54" t="s">
        <v>613</v>
      </c>
      <c r="O30" s="581"/>
      <c r="P30" s="581"/>
      <c r="Q30" s="581" t="s">
        <v>11</v>
      </c>
      <c r="R30" s="54" t="s">
        <v>614</v>
      </c>
      <c r="S30" s="589"/>
      <c r="T30" s="54"/>
      <c r="U30" s="581" t="s">
        <v>11</v>
      </c>
      <c r="V30" s="54" t="s">
        <v>615</v>
      </c>
      <c r="W30" s="590"/>
      <c r="X30" s="586"/>
      <c r="Y30" s="582"/>
      <c r="Z30" s="582"/>
      <c r="AA30" s="582"/>
      <c r="AB30" s="55"/>
      <c r="AC30" s="68"/>
      <c r="AD30" s="582"/>
      <c r="AE30" s="582"/>
      <c r="AF30" s="55"/>
    </row>
    <row r="31" spans="1:32" ht="18.75" customHeight="1" x14ac:dyDescent="0.2">
      <c r="A31" s="87"/>
      <c r="B31" s="526"/>
      <c r="C31" s="89"/>
      <c r="D31" s="18"/>
      <c r="E31" s="24"/>
      <c r="F31" s="90"/>
      <c r="G31" s="91"/>
      <c r="H31" s="675"/>
      <c r="I31" s="576" t="s">
        <v>11</v>
      </c>
      <c r="J31" s="21" t="s">
        <v>616</v>
      </c>
      <c r="K31" s="21"/>
      <c r="L31" s="577"/>
      <c r="M31" s="577"/>
      <c r="N31" s="21"/>
      <c r="O31" s="577"/>
      <c r="P31" s="577"/>
      <c r="Q31" s="577"/>
      <c r="R31" s="21"/>
      <c r="S31" s="127"/>
      <c r="T31" s="21"/>
      <c r="U31" s="577"/>
      <c r="V31" s="21"/>
      <c r="W31" s="587"/>
      <c r="X31" s="575"/>
      <c r="Y31" s="98"/>
      <c r="Z31" s="98"/>
      <c r="AA31" s="98"/>
      <c r="AB31" s="99"/>
      <c r="AC31" s="100"/>
      <c r="AD31" s="98"/>
      <c r="AE31" s="98"/>
      <c r="AF31" s="99"/>
    </row>
    <row r="32" spans="1:32" ht="18.75" customHeight="1" x14ac:dyDescent="0.2">
      <c r="A32" s="25"/>
      <c r="B32" s="524"/>
      <c r="C32" s="27"/>
      <c r="D32" s="28"/>
      <c r="E32" s="15"/>
      <c r="F32" s="28"/>
      <c r="G32" s="106"/>
      <c r="H32" s="30" t="s">
        <v>20</v>
      </c>
      <c r="I32" s="107" t="s">
        <v>11</v>
      </c>
      <c r="J32" s="32" t="s">
        <v>593</v>
      </c>
      <c r="K32" s="32"/>
      <c r="L32" s="33"/>
      <c r="M32" s="108" t="s">
        <v>11</v>
      </c>
      <c r="N32" s="32" t="s">
        <v>22</v>
      </c>
      <c r="O32" s="32"/>
      <c r="P32" s="33"/>
      <c r="Q32" s="108" t="s">
        <v>11</v>
      </c>
      <c r="R32" s="35" t="s">
        <v>23</v>
      </c>
      <c r="S32" s="35"/>
      <c r="T32" s="35"/>
      <c r="U32" s="35"/>
      <c r="V32" s="35"/>
      <c r="W32" s="35"/>
      <c r="X32" s="36"/>
      <c r="Y32" s="109" t="s">
        <v>11</v>
      </c>
      <c r="Z32" s="13" t="s">
        <v>24</v>
      </c>
      <c r="AA32" s="13"/>
      <c r="AB32" s="38"/>
      <c r="AC32" s="109" t="s">
        <v>11</v>
      </c>
      <c r="AD32" s="13" t="s">
        <v>24</v>
      </c>
      <c r="AE32" s="13"/>
      <c r="AF32" s="38"/>
    </row>
    <row r="33" spans="1:32" ht="19.5" customHeight="1" x14ac:dyDescent="0.2">
      <c r="A33" s="39"/>
      <c r="B33" s="40"/>
      <c r="C33" s="41"/>
      <c r="D33" s="42"/>
      <c r="E33" s="43"/>
      <c r="F33" s="44"/>
      <c r="G33" s="45"/>
      <c r="H33" s="56" t="s">
        <v>617</v>
      </c>
      <c r="I33" s="114" t="s">
        <v>11</v>
      </c>
      <c r="J33" s="58" t="s">
        <v>618</v>
      </c>
      <c r="K33" s="115"/>
      <c r="L33" s="60"/>
      <c r="M33" s="116" t="s">
        <v>11</v>
      </c>
      <c r="N33" s="58" t="s">
        <v>619</v>
      </c>
      <c r="O33" s="116"/>
      <c r="P33" s="58"/>
      <c r="Q33" s="117"/>
      <c r="R33" s="117"/>
      <c r="S33" s="117"/>
      <c r="T33" s="117"/>
      <c r="U33" s="117"/>
      <c r="V33" s="117"/>
      <c r="W33" s="117"/>
      <c r="X33" s="118"/>
      <c r="Y33" s="529" t="s">
        <v>11</v>
      </c>
      <c r="Z33" s="54" t="s">
        <v>25</v>
      </c>
      <c r="AA33" s="582"/>
      <c r="AB33" s="55"/>
      <c r="AC33" s="529" t="s">
        <v>11</v>
      </c>
      <c r="AD33" s="54" t="s">
        <v>25</v>
      </c>
      <c r="AE33" s="582"/>
      <c r="AF33" s="55"/>
    </row>
    <row r="34" spans="1:32" ht="19.5" customHeight="1" x14ac:dyDescent="0.2">
      <c r="A34" s="39"/>
      <c r="B34" s="40"/>
      <c r="C34" s="41"/>
      <c r="D34" s="42"/>
      <c r="E34" s="43"/>
      <c r="F34" s="44"/>
      <c r="G34" s="45"/>
      <c r="H34" s="56" t="s">
        <v>620</v>
      </c>
      <c r="I34" s="114" t="s">
        <v>11</v>
      </c>
      <c r="J34" s="58" t="s">
        <v>621</v>
      </c>
      <c r="K34" s="115"/>
      <c r="L34" s="60"/>
      <c r="M34" s="116" t="s">
        <v>11</v>
      </c>
      <c r="N34" s="58" t="s">
        <v>619</v>
      </c>
      <c r="O34" s="116"/>
      <c r="P34" s="58"/>
      <c r="Q34" s="117"/>
      <c r="R34" s="117"/>
      <c r="S34" s="117"/>
      <c r="T34" s="117"/>
      <c r="U34" s="117"/>
      <c r="V34" s="117"/>
      <c r="W34" s="117"/>
      <c r="X34" s="118"/>
      <c r="Y34" s="529"/>
      <c r="Z34" s="54"/>
      <c r="AA34" s="582"/>
      <c r="AB34" s="55"/>
      <c r="AC34" s="529"/>
      <c r="AD34" s="54"/>
      <c r="AE34" s="582"/>
      <c r="AF34" s="55"/>
    </row>
    <row r="35" spans="1:32" ht="18.75" customHeight="1" x14ac:dyDescent="0.2">
      <c r="A35" s="39"/>
      <c r="B35" s="40"/>
      <c r="C35" s="64"/>
      <c r="D35" s="44"/>
      <c r="E35" s="43"/>
      <c r="F35" s="44"/>
      <c r="G35" s="113"/>
      <c r="H35" s="649" t="s">
        <v>622</v>
      </c>
      <c r="I35" s="652" t="s">
        <v>11</v>
      </c>
      <c r="J35" s="655" t="s">
        <v>593</v>
      </c>
      <c r="K35" s="655"/>
      <c r="L35" s="658" t="s">
        <v>11</v>
      </c>
      <c r="M35" s="655" t="s">
        <v>589</v>
      </c>
      <c r="N35" s="655"/>
      <c r="O35" s="531"/>
      <c r="P35" s="531"/>
      <c r="Q35" s="531"/>
      <c r="R35" s="531"/>
      <c r="S35" s="531"/>
      <c r="T35" s="531"/>
      <c r="U35" s="531"/>
      <c r="V35" s="531"/>
      <c r="W35" s="531"/>
      <c r="X35" s="67"/>
      <c r="Y35" s="68"/>
      <c r="Z35" s="582"/>
      <c r="AA35" s="582"/>
      <c r="AB35" s="55"/>
      <c r="AC35" s="68"/>
      <c r="AD35" s="582"/>
      <c r="AE35" s="582"/>
      <c r="AF35" s="55"/>
    </row>
    <row r="36" spans="1:32" ht="18.75" customHeight="1" x14ac:dyDescent="0.2">
      <c r="A36" s="39"/>
      <c r="B36" s="40"/>
      <c r="C36" s="64"/>
      <c r="D36" s="44"/>
      <c r="E36" s="43"/>
      <c r="F36" s="44"/>
      <c r="G36" s="113"/>
      <c r="H36" s="649"/>
      <c r="I36" s="652"/>
      <c r="J36" s="655"/>
      <c r="K36" s="655"/>
      <c r="L36" s="658"/>
      <c r="M36" s="655"/>
      <c r="N36" s="655"/>
      <c r="O36" s="589"/>
      <c r="P36" s="589"/>
      <c r="Q36" s="589"/>
      <c r="R36" s="589"/>
      <c r="S36" s="589"/>
      <c r="T36" s="589"/>
      <c r="U36" s="589"/>
      <c r="V36" s="589"/>
      <c r="W36" s="589"/>
      <c r="X36" s="70"/>
      <c r="Y36" s="68"/>
      <c r="Z36" s="582"/>
      <c r="AA36" s="582"/>
      <c r="AB36" s="55"/>
      <c r="AC36" s="68"/>
      <c r="AD36" s="582"/>
      <c r="AE36" s="582"/>
      <c r="AF36" s="55"/>
    </row>
    <row r="37" spans="1:32" ht="18.75" customHeight="1" x14ac:dyDescent="0.2">
      <c r="A37" s="39"/>
      <c r="B37" s="40"/>
      <c r="C37" s="64"/>
      <c r="D37" s="44"/>
      <c r="E37" s="43"/>
      <c r="F37" s="44"/>
      <c r="G37" s="113"/>
      <c r="H37" s="649"/>
      <c r="I37" s="652"/>
      <c r="J37" s="655"/>
      <c r="K37" s="655"/>
      <c r="L37" s="658"/>
      <c r="M37" s="655"/>
      <c r="N37" s="655"/>
      <c r="O37" s="533"/>
      <c r="P37" s="533"/>
      <c r="Q37" s="533"/>
      <c r="R37" s="533"/>
      <c r="S37" s="533"/>
      <c r="T37" s="533"/>
      <c r="U37" s="533"/>
      <c r="V37" s="533"/>
      <c r="W37" s="533"/>
      <c r="X37" s="72"/>
      <c r="Y37" s="68"/>
      <c r="Z37" s="582"/>
      <c r="AA37" s="582"/>
      <c r="AB37" s="55"/>
      <c r="AC37" s="68"/>
      <c r="AD37" s="582"/>
      <c r="AE37" s="582"/>
      <c r="AF37" s="55"/>
    </row>
    <row r="38" spans="1:32" ht="18.75" customHeight="1" x14ac:dyDescent="0.2">
      <c r="A38" s="39"/>
      <c r="B38" s="40"/>
      <c r="C38" s="64"/>
      <c r="D38" s="44"/>
      <c r="E38" s="43"/>
      <c r="F38" s="44"/>
      <c r="G38" s="113"/>
      <c r="H38" s="73" t="s">
        <v>50</v>
      </c>
      <c r="I38" s="114" t="s">
        <v>11</v>
      </c>
      <c r="J38" s="58" t="s">
        <v>28</v>
      </c>
      <c r="K38" s="115"/>
      <c r="L38" s="60"/>
      <c r="M38" s="116" t="s">
        <v>11</v>
      </c>
      <c r="N38" s="58" t="s">
        <v>623</v>
      </c>
      <c r="O38" s="117"/>
      <c r="P38" s="117"/>
      <c r="Q38" s="117"/>
      <c r="R38" s="117"/>
      <c r="S38" s="117"/>
      <c r="T38" s="117"/>
      <c r="U38" s="117"/>
      <c r="V38" s="117"/>
      <c r="W38" s="117"/>
      <c r="X38" s="118"/>
      <c r="Y38" s="68"/>
      <c r="Z38" s="582"/>
      <c r="AA38" s="582"/>
      <c r="AB38" s="55"/>
      <c r="AC38" s="68"/>
      <c r="AD38" s="582"/>
      <c r="AE38" s="582"/>
      <c r="AF38" s="55"/>
    </row>
    <row r="39" spans="1:32" ht="18.75" customHeight="1" x14ac:dyDescent="0.2">
      <c r="A39" s="39"/>
      <c r="B39" s="40"/>
      <c r="C39" s="64"/>
      <c r="D39" s="44"/>
      <c r="E39" s="43"/>
      <c r="F39" s="44"/>
      <c r="G39" s="113"/>
      <c r="H39" s="80" t="s">
        <v>624</v>
      </c>
      <c r="I39" s="528" t="s">
        <v>11</v>
      </c>
      <c r="J39" s="58" t="s">
        <v>590</v>
      </c>
      <c r="K39" s="58"/>
      <c r="L39" s="116" t="s">
        <v>11</v>
      </c>
      <c r="M39" s="58" t="s">
        <v>625</v>
      </c>
      <c r="N39" s="58"/>
      <c r="O39" s="534" t="s">
        <v>11</v>
      </c>
      <c r="P39" s="58" t="s">
        <v>626</v>
      </c>
      <c r="Q39" s="78"/>
      <c r="R39" s="78"/>
      <c r="S39" s="78"/>
      <c r="T39" s="78"/>
      <c r="U39" s="78"/>
      <c r="V39" s="78"/>
      <c r="W39" s="78"/>
      <c r="X39" s="79"/>
      <c r="Y39" s="68"/>
      <c r="Z39" s="582"/>
      <c r="AA39" s="582"/>
      <c r="AB39" s="55"/>
      <c r="AC39" s="68"/>
      <c r="AD39" s="582"/>
      <c r="AE39" s="582"/>
      <c r="AF39" s="55"/>
    </row>
    <row r="40" spans="1:32" ht="18.75" customHeight="1" x14ac:dyDescent="0.2">
      <c r="A40" s="39"/>
      <c r="B40" s="40"/>
      <c r="C40" s="64"/>
      <c r="D40" s="44"/>
      <c r="E40" s="43"/>
      <c r="F40" s="44"/>
      <c r="G40" s="113"/>
      <c r="H40" s="80" t="s">
        <v>627</v>
      </c>
      <c r="I40" s="114" t="s">
        <v>11</v>
      </c>
      <c r="J40" s="58" t="s">
        <v>593</v>
      </c>
      <c r="K40" s="58"/>
      <c r="L40" s="116" t="s">
        <v>11</v>
      </c>
      <c r="M40" s="58" t="s">
        <v>628</v>
      </c>
      <c r="N40" s="58"/>
      <c r="O40" s="116" t="s">
        <v>11</v>
      </c>
      <c r="P40" s="58" t="s">
        <v>629</v>
      </c>
      <c r="Q40" s="78"/>
      <c r="R40" s="78"/>
      <c r="S40" s="78"/>
      <c r="T40" s="78"/>
      <c r="U40" s="78"/>
      <c r="V40" s="78"/>
      <c r="W40" s="78"/>
      <c r="X40" s="79"/>
      <c r="Y40" s="68"/>
      <c r="Z40" s="582"/>
      <c r="AA40" s="582"/>
      <c r="AB40" s="55"/>
      <c r="AC40" s="68"/>
      <c r="AD40" s="582"/>
      <c r="AE40" s="582"/>
      <c r="AF40" s="55"/>
    </row>
    <row r="41" spans="1:32" ht="18.75" customHeight="1" x14ac:dyDescent="0.2">
      <c r="A41" s="39"/>
      <c r="B41" s="40"/>
      <c r="C41" s="64"/>
      <c r="D41" s="44"/>
      <c r="E41" s="43"/>
      <c r="F41" s="44"/>
      <c r="G41" s="113"/>
      <c r="H41" s="80" t="s">
        <v>61</v>
      </c>
      <c r="I41" s="114" t="s">
        <v>11</v>
      </c>
      <c r="J41" s="58" t="s">
        <v>593</v>
      </c>
      <c r="K41" s="115"/>
      <c r="L41" s="116" t="s">
        <v>11</v>
      </c>
      <c r="M41" s="58" t="s">
        <v>594</v>
      </c>
      <c r="N41" s="78"/>
      <c r="O41" s="78"/>
      <c r="P41" s="78"/>
      <c r="Q41" s="78"/>
      <c r="R41" s="78"/>
      <c r="S41" s="78"/>
      <c r="T41" s="78"/>
      <c r="U41" s="78"/>
      <c r="V41" s="78"/>
      <c r="W41" s="78"/>
      <c r="X41" s="79"/>
      <c r="Y41" s="68"/>
      <c r="Z41" s="582"/>
      <c r="AA41" s="582"/>
      <c r="AB41" s="55"/>
      <c r="AC41" s="68"/>
      <c r="AD41" s="582"/>
      <c r="AE41" s="582"/>
      <c r="AF41" s="55"/>
    </row>
    <row r="42" spans="1:32" ht="18.75" customHeight="1" x14ac:dyDescent="0.2">
      <c r="A42" s="39"/>
      <c r="B42" s="40"/>
      <c r="C42" s="64"/>
      <c r="D42" s="44"/>
      <c r="E42" s="43"/>
      <c r="F42" s="44"/>
      <c r="G42" s="113"/>
      <c r="H42" s="73" t="s">
        <v>64</v>
      </c>
      <c r="I42" s="114" t="s">
        <v>11</v>
      </c>
      <c r="J42" s="58" t="s">
        <v>590</v>
      </c>
      <c r="K42" s="115"/>
      <c r="L42" s="116" t="s">
        <v>11</v>
      </c>
      <c r="M42" s="58" t="s">
        <v>594</v>
      </c>
      <c r="N42" s="78"/>
      <c r="O42" s="78"/>
      <c r="P42" s="78"/>
      <c r="Q42" s="78"/>
      <c r="R42" s="78"/>
      <c r="S42" s="78"/>
      <c r="T42" s="78"/>
      <c r="U42" s="78"/>
      <c r="V42" s="78"/>
      <c r="W42" s="78"/>
      <c r="X42" s="79"/>
      <c r="Y42" s="68"/>
      <c r="Z42" s="582"/>
      <c r="AA42" s="582"/>
      <c r="AB42" s="55"/>
      <c r="AC42" s="68"/>
      <c r="AD42" s="582"/>
      <c r="AE42" s="582"/>
      <c r="AF42" s="55"/>
    </row>
    <row r="43" spans="1:32" ht="18.75" customHeight="1" x14ac:dyDescent="0.2">
      <c r="A43" s="529" t="s">
        <v>11</v>
      </c>
      <c r="B43" s="40">
        <v>74</v>
      </c>
      <c r="C43" s="64" t="s">
        <v>91</v>
      </c>
      <c r="D43" s="529" t="s">
        <v>11</v>
      </c>
      <c r="E43" s="43" t="s">
        <v>56</v>
      </c>
      <c r="F43" s="44"/>
      <c r="G43" s="113"/>
      <c r="H43" s="54" t="s">
        <v>630</v>
      </c>
      <c r="I43" s="114" t="s">
        <v>11</v>
      </c>
      <c r="J43" s="58" t="s">
        <v>593</v>
      </c>
      <c r="K43" s="115"/>
      <c r="L43" s="116" t="s">
        <v>11</v>
      </c>
      <c r="M43" s="58" t="s">
        <v>589</v>
      </c>
      <c r="N43" s="78"/>
      <c r="O43" s="78"/>
      <c r="P43" s="78"/>
      <c r="Q43" s="78"/>
      <c r="R43" s="78"/>
      <c r="S43" s="78"/>
      <c r="T43" s="78"/>
      <c r="U43" s="78"/>
      <c r="V43" s="78"/>
      <c r="W43" s="78"/>
      <c r="X43" s="79"/>
      <c r="Y43" s="68"/>
      <c r="Z43" s="582"/>
      <c r="AA43" s="582"/>
      <c r="AB43" s="55"/>
      <c r="AC43" s="68"/>
      <c r="AD43" s="582"/>
      <c r="AE43" s="582"/>
      <c r="AF43" s="55"/>
    </row>
    <row r="44" spans="1:32" ht="18.75" customHeight="1" x14ac:dyDescent="0.2">
      <c r="A44" s="39"/>
      <c r="B44" s="40"/>
      <c r="C44" s="64" t="s">
        <v>94</v>
      </c>
      <c r="D44" s="529" t="s">
        <v>11</v>
      </c>
      <c r="E44" s="43" t="s">
        <v>60</v>
      </c>
      <c r="F44" s="44"/>
      <c r="G44" s="113"/>
      <c r="H44" s="80" t="s">
        <v>33</v>
      </c>
      <c r="I44" s="114" t="s">
        <v>11</v>
      </c>
      <c r="J44" s="58" t="s">
        <v>593</v>
      </c>
      <c r="K44" s="115"/>
      <c r="L44" s="116" t="s">
        <v>11</v>
      </c>
      <c r="M44" s="58" t="s">
        <v>594</v>
      </c>
      <c r="N44" s="78"/>
      <c r="O44" s="78"/>
      <c r="P44" s="78"/>
      <c r="Q44" s="78"/>
      <c r="R44" s="78"/>
      <c r="S44" s="78"/>
      <c r="T44" s="78"/>
      <c r="U44" s="78"/>
      <c r="V44" s="78"/>
      <c r="W44" s="78"/>
      <c r="X44" s="79"/>
      <c r="Y44" s="68"/>
      <c r="Z44" s="582"/>
      <c r="AA44" s="582"/>
      <c r="AB44" s="55"/>
      <c r="AC44" s="68"/>
      <c r="AD44" s="582"/>
      <c r="AE44" s="582"/>
      <c r="AF44" s="55"/>
    </row>
    <row r="45" spans="1:32" ht="18.75" customHeight="1" x14ac:dyDescent="0.2">
      <c r="A45" s="39"/>
      <c r="B45" s="40"/>
      <c r="C45" s="64"/>
      <c r="D45" s="529" t="s">
        <v>11</v>
      </c>
      <c r="E45" s="43" t="s">
        <v>62</v>
      </c>
      <c r="F45" s="44"/>
      <c r="G45" s="113"/>
      <c r="H45" s="80" t="s">
        <v>34</v>
      </c>
      <c r="I45" s="114" t="s">
        <v>11</v>
      </c>
      <c r="J45" s="58" t="s">
        <v>593</v>
      </c>
      <c r="K45" s="115"/>
      <c r="L45" s="116" t="s">
        <v>11</v>
      </c>
      <c r="M45" s="58" t="s">
        <v>594</v>
      </c>
      <c r="N45" s="78"/>
      <c r="O45" s="78"/>
      <c r="P45" s="78"/>
      <c r="Q45" s="78"/>
      <c r="R45" s="78"/>
      <c r="S45" s="78"/>
      <c r="T45" s="78"/>
      <c r="U45" s="78"/>
      <c r="V45" s="78"/>
      <c r="W45" s="78"/>
      <c r="X45" s="79"/>
      <c r="Y45" s="68"/>
      <c r="Z45" s="582"/>
      <c r="AA45" s="582"/>
      <c r="AB45" s="55"/>
      <c r="AC45" s="68"/>
      <c r="AD45" s="582"/>
      <c r="AE45" s="582"/>
      <c r="AF45" s="55"/>
    </row>
    <row r="46" spans="1:32" ht="18.75" customHeight="1" x14ac:dyDescent="0.2">
      <c r="A46" s="39"/>
      <c r="B46" s="40"/>
      <c r="C46" s="64"/>
      <c r="D46" s="44"/>
      <c r="E46" s="43"/>
      <c r="F46" s="44"/>
      <c r="G46" s="113"/>
      <c r="H46" s="73" t="s">
        <v>35</v>
      </c>
      <c r="I46" s="114" t="s">
        <v>11</v>
      </c>
      <c r="J46" s="58" t="s">
        <v>593</v>
      </c>
      <c r="K46" s="58"/>
      <c r="L46" s="116" t="s">
        <v>11</v>
      </c>
      <c r="M46" s="58" t="s">
        <v>595</v>
      </c>
      <c r="N46" s="58"/>
      <c r="O46" s="116" t="s">
        <v>11</v>
      </c>
      <c r="P46" s="58" t="s">
        <v>631</v>
      </c>
      <c r="Q46" s="78"/>
      <c r="R46" s="116" t="s">
        <v>11</v>
      </c>
      <c r="S46" s="58" t="s">
        <v>632</v>
      </c>
      <c r="T46" s="78"/>
      <c r="U46" s="78"/>
      <c r="V46" s="78"/>
      <c r="W46" s="78"/>
      <c r="X46" s="79"/>
      <c r="Y46" s="68"/>
      <c r="Z46" s="582"/>
      <c r="AA46" s="582"/>
      <c r="AB46" s="55"/>
      <c r="AC46" s="68"/>
      <c r="AD46" s="582"/>
      <c r="AE46" s="582"/>
      <c r="AF46" s="55"/>
    </row>
    <row r="47" spans="1:32" ht="18.75" customHeight="1" x14ac:dyDescent="0.2">
      <c r="A47" s="39"/>
      <c r="B47" s="40"/>
      <c r="C47" s="41"/>
      <c r="D47" s="42"/>
      <c r="E47" s="43"/>
      <c r="F47" s="44"/>
      <c r="G47" s="45"/>
      <c r="H47" s="649" t="s">
        <v>598</v>
      </c>
      <c r="I47" s="528" t="s">
        <v>11</v>
      </c>
      <c r="J47" s="74" t="s">
        <v>593</v>
      </c>
      <c r="K47" s="74"/>
      <c r="L47" s="583"/>
      <c r="M47" s="584"/>
      <c r="N47" s="584"/>
      <c r="O47" s="583"/>
      <c r="P47" s="584"/>
      <c r="Q47" s="585"/>
      <c r="R47" s="583"/>
      <c r="S47" s="584"/>
      <c r="T47" s="585"/>
      <c r="U47" s="534" t="s">
        <v>11</v>
      </c>
      <c r="V47" s="74" t="s">
        <v>633</v>
      </c>
      <c r="W47" s="121"/>
      <c r="X47" s="122"/>
      <c r="Y47" s="582"/>
      <c r="Z47" s="582"/>
      <c r="AA47" s="582"/>
      <c r="AB47" s="55"/>
      <c r="AC47" s="68"/>
      <c r="AD47" s="582"/>
      <c r="AE47" s="582"/>
      <c r="AF47" s="55"/>
    </row>
    <row r="48" spans="1:32" ht="18.75" customHeight="1" x14ac:dyDescent="0.2">
      <c r="A48" s="39"/>
      <c r="B48" s="40"/>
      <c r="C48" s="41"/>
      <c r="D48" s="42"/>
      <c r="E48" s="43"/>
      <c r="F48" s="44"/>
      <c r="G48" s="45"/>
      <c r="H48" s="649"/>
      <c r="I48" s="529" t="s">
        <v>11</v>
      </c>
      <c r="J48" s="54" t="s">
        <v>600</v>
      </c>
      <c r="K48" s="54"/>
      <c r="L48" s="581"/>
      <c r="M48" s="581" t="s">
        <v>11</v>
      </c>
      <c r="N48" s="54" t="s">
        <v>601</v>
      </c>
      <c r="O48" s="581"/>
      <c r="P48" s="581"/>
      <c r="Q48" s="581" t="s">
        <v>11</v>
      </c>
      <c r="R48" s="54" t="s">
        <v>602</v>
      </c>
      <c r="S48" s="589"/>
      <c r="T48" s="54"/>
      <c r="U48" s="581" t="s">
        <v>11</v>
      </c>
      <c r="V48" s="54" t="s">
        <v>603</v>
      </c>
      <c r="W48" s="590"/>
      <c r="X48" s="586"/>
      <c r="Y48" s="582"/>
      <c r="Z48" s="582"/>
      <c r="AA48" s="582"/>
      <c r="AB48" s="55"/>
      <c r="AC48" s="68"/>
      <c r="AD48" s="582"/>
      <c r="AE48" s="582"/>
      <c r="AF48" s="55"/>
    </row>
    <row r="49" spans="1:33" ht="18.75" customHeight="1" x14ac:dyDescent="0.2">
      <c r="A49" s="39"/>
      <c r="B49" s="40"/>
      <c r="C49" s="41"/>
      <c r="D49" s="42"/>
      <c r="E49" s="43"/>
      <c r="F49" s="44"/>
      <c r="G49" s="45"/>
      <c r="H49" s="649"/>
      <c r="I49" s="529" t="s">
        <v>11</v>
      </c>
      <c r="J49" s="54" t="s">
        <v>604</v>
      </c>
      <c r="K49" s="54"/>
      <c r="L49" s="581"/>
      <c r="M49" s="581" t="s">
        <v>11</v>
      </c>
      <c r="N49" s="54" t="s">
        <v>605</v>
      </c>
      <c r="O49" s="581"/>
      <c r="P49" s="581"/>
      <c r="Q49" s="581" t="s">
        <v>11</v>
      </c>
      <c r="R49" s="54" t="s">
        <v>606</v>
      </c>
      <c r="S49" s="589"/>
      <c r="T49" s="54"/>
      <c r="U49" s="581" t="s">
        <v>11</v>
      </c>
      <c r="V49" s="54" t="s">
        <v>607</v>
      </c>
      <c r="W49" s="590"/>
      <c r="X49" s="586"/>
      <c r="Y49" s="582"/>
      <c r="Z49" s="582"/>
      <c r="AA49" s="582"/>
      <c r="AB49" s="55"/>
      <c r="AC49" s="68"/>
      <c r="AD49" s="582"/>
      <c r="AE49" s="582"/>
      <c r="AF49" s="55"/>
    </row>
    <row r="50" spans="1:33" ht="18.75" customHeight="1" x14ac:dyDescent="0.2">
      <c r="A50" s="39"/>
      <c r="B50" s="40"/>
      <c r="C50" s="41"/>
      <c r="D50" s="42"/>
      <c r="E50" s="43"/>
      <c r="F50" s="44"/>
      <c r="G50" s="45"/>
      <c r="H50" s="649"/>
      <c r="I50" s="529" t="s">
        <v>11</v>
      </c>
      <c r="J50" s="54" t="s">
        <v>608</v>
      </c>
      <c r="K50" s="54"/>
      <c r="L50" s="581"/>
      <c r="M50" s="581" t="s">
        <v>11</v>
      </c>
      <c r="N50" s="54" t="s">
        <v>609</v>
      </c>
      <c r="O50" s="581"/>
      <c r="P50" s="581"/>
      <c r="Q50" s="581" t="s">
        <v>11</v>
      </c>
      <c r="R50" s="54" t="s">
        <v>610</v>
      </c>
      <c r="S50" s="589"/>
      <c r="T50" s="54"/>
      <c r="U50" s="581" t="s">
        <v>11</v>
      </c>
      <c r="V50" s="54" t="s">
        <v>611</v>
      </c>
      <c r="W50" s="590"/>
      <c r="X50" s="586"/>
      <c r="Y50" s="582"/>
      <c r="Z50" s="582"/>
      <c r="AA50" s="582"/>
      <c r="AB50" s="55"/>
      <c r="AC50" s="68"/>
      <c r="AD50" s="582"/>
      <c r="AE50" s="582"/>
      <c r="AF50" s="55"/>
    </row>
    <row r="51" spans="1:33" ht="18.75" customHeight="1" x14ac:dyDescent="0.2">
      <c r="A51" s="39"/>
      <c r="B51" s="40"/>
      <c r="C51" s="41"/>
      <c r="D51" s="42"/>
      <c r="E51" s="43"/>
      <c r="F51" s="44"/>
      <c r="G51" s="45"/>
      <c r="H51" s="649"/>
      <c r="I51" s="529" t="s">
        <v>11</v>
      </c>
      <c r="J51" s="54" t="s">
        <v>612</v>
      </c>
      <c r="K51" s="54"/>
      <c r="L51" s="581"/>
      <c r="M51" s="581" t="s">
        <v>11</v>
      </c>
      <c r="N51" s="54" t="s">
        <v>613</v>
      </c>
      <c r="O51" s="581"/>
      <c r="P51" s="581"/>
      <c r="Q51" s="581" t="s">
        <v>11</v>
      </c>
      <c r="R51" s="54" t="s">
        <v>614</v>
      </c>
      <c r="S51" s="589"/>
      <c r="T51" s="54"/>
      <c r="U51" s="581" t="s">
        <v>11</v>
      </c>
      <c r="V51" s="54" t="s">
        <v>615</v>
      </c>
      <c r="W51" s="590"/>
      <c r="X51" s="586"/>
      <c r="Y51" s="582"/>
      <c r="Z51" s="582"/>
      <c r="AA51" s="582"/>
      <c r="AB51" s="55"/>
      <c r="AC51" s="68"/>
      <c r="AD51" s="582"/>
      <c r="AE51" s="582"/>
      <c r="AF51" s="55"/>
    </row>
    <row r="52" spans="1:33" ht="18.75" customHeight="1" x14ac:dyDescent="0.2">
      <c r="A52" s="87"/>
      <c r="B52" s="526"/>
      <c r="C52" s="89"/>
      <c r="D52" s="18"/>
      <c r="E52" s="24"/>
      <c r="F52" s="90"/>
      <c r="G52" s="91"/>
      <c r="H52" s="675"/>
      <c r="I52" s="576" t="s">
        <v>11</v>
      </c>
      <c r="J52" s="21" t="s">
        <v>616</v>
      </c>
      <c r="K52" s="21"/>
      <c r="L52" s="577"/>
      <c r="M52" s="577"/>
      <c r="N52" s="21"/>
      <c r="O52" s="577"/>
      <c r="P52" s="577"/>
      <c r="Q52" s="577"/>
      <c r="R52" s="21"/>
      <c r="S52" s="127"/>
      <c r="T52" s="21"/>
      <c r="U52" s="577"/>
      <c r="V52" s="21"/>
      <c r="W52" s="587"/>
      <c r="X52" s="575"/>
      <c r="Y52" s="98"/>
      <c r="Z52" s="98"/>
      <c r="AA52" s="98"/>
      <c r="AB52" s="99"/>
      <c r="AC52" s="100"/>
      <c r="AD52" s="98"/>
      <c r="AE52" s="98"/>
      <c r="AF52" s="99"/>
    </row>
    <row r="53" spans="1:33" ht="20.25" customHeight="1" x14ac:dyDescent="0.2">
      <c r="A53" s="588"/>
      <c r="B53" s="588"/>
      <c r="C53" s="589"/>
      <c r="D53" s="589"/>
      <c r="E53" s="589"/>
      <c r="F53" s="589"/>
      <c r="G53" s="590"/>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row>
    <row r="54" spans="1:33" ht="20.25" customHeight="1" x14ac:dyDescent="0.2">
      <c r="A54" s="676" t="s">
        <v>634</v>
      </c>
      <c r="B54" s="676"/>
      <c r="C54" s="676"/>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row>
    <row r="55" spans="1:33" ht="20.25" customHeight="1" x14ac:dyDescent="0.2">
      <c r="A55" s="4"/>
      <c r="B55" s="4"/>
      <c r="C55" s="532"/>
      <c r="D55" s="532"/>
      <c r="E55" s="532"/>
      <c r="F55" s="532"/>
      <c r="G55" s="164"/>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row>
    <row r="56" spans="1:33" ht="30" customHeight="1" x14ac:dyDescent="0.2">
      <c r="A56" s="4"/>
      <c r="B56" s="4"/>
      <c r="C56" s="532"/>
      <c r="D56" s="532"/>
      <c r="E56" s="532"/>
      <c r="F56" s="532"/>
      <c r="G56" s="164"/>
      <c r="H56" s="532"/>
      <c r="I56" s="532"/>
      <c r="J56" s="532"/>
      <c r="K56" s="532"/>
      <c r="L56" s="532"/>
      <c r="M56" s="532"/>
      <c r="N56" s="532"/>
      <c r="O56" s="532"/>
      <c r="P56" s="532"/>
      <c r="Q56" s="532"/>
      <c r="R56" s="532"/>
      <c r="S56" s="644" t="s">
        <v>104</v>
      </c>
      <c r="T56" s="644"/>
      <c r="U56" s="644"/>
      <c r="V56" s="644"/>
      <c r="W56" s="5"/>
      <c r="X56" s="6"/>
      <c r="Y56" s="6"/>
      <c r="Z56" s="6"/>
      <c r="AA56" s="6"/>
      <c r="AB56" s="6"/>
      <c r="AC56" s="6"/>
      <c r="AD56" s="6"/>
      <c r="AE56" s="6"/>
      <c r="AF56" s="527"/>
    </row>
    <row r="57" spans="1:33" ht="20.25" customHeight="1" x14ac:dyDescent="0.2">
      <c r="A57" s="4"/>
      <c r="B57" s="4"/>
      <c r="C57" s="532"/>
      <c r="D57" s="532"/>
      <c r="E57" s="532"/>
      <c r="F57" s="532"/>
      <c r="G57" s="164"/>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row>
    <row r="58" spans="1:33" ht="18" customHeight="1" x14ac:dyDescent="0.2">
      <c r="A58" s="644" t="s">
        <v>3</v>
      </c>
      <c r="B58" s="644"/>
      <c r="C58" s="644"/>
      <c r="D58" s="644" t="s">
        <v>4</v>
      </c>
      <c r="E58" s="644"/>
      <c r="F58" s="677" t="s">
        <v>5</v>
      </c>
      <c r="G58" s="678"/>
      <c r="H58" s="644" t="s">
        <v>635</v>
      </c>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74"/>
    </row>
    <row r="59" spans="1:33" ht="18.75" customHeight="1" x14ac:dyDescent="0.2">
      <c r="A59" s="635" t="s">
        <v>9</v>
      </c>
      <c r="B59" s="635"/>
      <c r="C59" s="673"/>
      <c r="D59" s="523"/>
      <c r="E59" s="9"/>
      <c r="F59" s="10"/>
      <c r="G59" s="573"/>
      <c r="H59" s="641" t="s">
        <v>10</v>
      </c>
      <c r="I59" s="109" t="s">
        <v>11</v>
      </c>
      <c r="J59" s="13" t="s">
        <v>12</v>
      </c>
      <c r="K59" s="13"/>
      <c r="L59" s="13"/>
      <c r="M59" s="574" t="s">
        <v>11</v>
      </c>
      <c r="N59" s="13" t="s">
        <v>13</v>
      </c>
      <c r="O59" s="13"/>
      <c r="P59" s="13"/>
      <c r="Q59" s="574" t="s">
        <v>11</v>
      </c>
      <c r="R59" s="13" t="s">
        <v>14</v>
      </c>
      <c r="S59" s="13"/>
      <c r="T59" s="13"/>
      <c r="U59" s="574" t="s">
        <v>11</v>
      </c>
      <c r="V59" s="13" t="s">
        <v>15</v>
      </c>
      <c r="W59" s="13"/>
      <c r="X59" s="13"/>
      <c r="Y59" s="13"/>
      <c r="Z59" s="13"/>
      <c r="AA59" s="13"/>
      <c r="AB59" s="13"/>
      <c r="AC59" s="13"/>
      <c r="AD59" s="13"/>
      <c r="AE59" s="13"/>
      <c r="AF59" s="129"/>
    </row>
    <row r="60" spans="1:33" ht="18.75" customHeight="1" x14ac:dyDescent="0.2">
      <c r="A60" s="644"/>
      <c r="B60" s="644"/>
      <c r="C60" s="674"/>
      <c r="D60" s="525"/>
      <c r="E60" s="17"/>
      <c r="F60" s="18"/>
      <c r="G60" s="575"/>
      <c r="H60" s="641"/>
      <c r="I60" s="576" t="s">
        <v>11</v>
      </c>
      <c r="J60" s="21" t="s">
        <v>16</v>
      </c>
      <c r="K60" s="21"/>
      <c r="L60" s="21"/>
      <c r="M60" s="577" t="s">
        <v>11</v>
      </c>
      <c r="N60" s="21" t="s">
        <v>17</v>
      </c>
      <c r="O60" s="21"/>
      <c r="P60" s="21"/>
      <c r="Q60" s="577" t="s">
        <v>11</v>
      </c>
      <c r="R60" s="21" t="s">
        <v>18</v>
      </c>
      <c r="S60" s="21"/>
      <c r="T60" s="21"/>
      <c r="U60" s="577" t="s">
        <v>11</v>
      </c>
      <c r="V60" s="21" t="s">
        <v>19</v>
      </c>
      <c r="W60" s="21"/>
      <c r="X60" s="21"/>
      <c r="Y60" s="127"/>
      <c r="Z60" s="127"/>
      <c r="AA60" s="127"/>
      <c r="AB60" s="127"/>
      <c r="AC60" s="127"/>
      <c r="AD60" s="127"/>
      <c r="AE60" s="127"/>
      <c r="AF60" s="17"/>
    </row>
    <row r="61" spans="1:33" ht="18.75" customHeight="1" x14ac:dyDescent="0.2">
      <c r="A61" s="591" t="s">
        <v>636</v>
      </c>
      <c r="B61" s="592" t="s">
        <v>636</v>
      </c>
      <c r="C61" s="593" t="s">
        <v>636</v>
      </c>
      <c r="D61" s="594" t="s">
        <v>636</v>
      </c>
      <c r="E61" s="593" t="s">
        <v>636</v>
      </c>
      <c r="F61" s="594" t="s">
        <v>636</v>
      </c>
      <c r="G61" s="595" t="s">
        <v>636</v>
      </c>
      <c r="H61" s="596" t="s">
        <v>20</v>
      </c>
      <c r="I61" s="597" t="s">
        <v>11</v>
      </c>
      <c r="J61" s="598" t="s">
        <v>39</v>
      </c>
      <c r="K61" s="598"/>
      <c r="L61" s="599" t="s">
        <v>636</v>
      </c>
      <c r="M61" s="600" t="s">
        <v>11</v>
      </c>
      <c r="N61" s="598" t="s">
        <v>637</v>
      </c>
      <c r="O61" s="598"/>
      <c r="P61" s="598"/>
      <c r="Q61" s="601" t="s">
        <v>11</v>
      </c>
      <c r="R61" s="598" t="s">
        <v>638</v>
      </c>
      <c r="S61" s="598"/>
      <c r="T61" s="598"/>
      <c r="U61" s="598" t="s">
        <v>636</v>
      </c>
      <c r="V61" s="32" t="s">
        <v>636</v>
      </c>
      <c r="W61" s="32" t="s">
        <v>636</v>
      </c>
      <c r="X61" s="32" t="s">
        <v>636</v>
      </c>
      <c r="Y61" s="32" t="s">
        <v>636</v>
      </c>
      <c r="Z61" s="32" t="s">
        <v>636</v>
      </c>
      <c r="AA61" s="32" t="s">
        <v>636</v>
      </c>
      <c r="AB61" s="32" t="s">
        <v>636</v>
      </c>
      <c r="AC61" s="32" t="s">
        <v>636</v>
      </c>
      <c r="AD61" s="32" t="s">
        <v>636</v>
      </c>
      <c r="AE61" s="32" t="s">
        <v>636</v>
      </c>
      <c r="AF61" s="159" t="s">
        <v>636</v>
      </c>
      <c r="AG61" s="208"/>
    </row>
    <row r="62" spans="1:33" ht="19.5" customHeight="1" x14ac:dyDescent="0.2">
      <c r="A62" s="39"/>
      <c r="B62" s="40"/>
      <c r="C62" s="41"/>
      <c r="D62" s="42"/>
      <c r="E62" s="43"/>
      <c r="F62" s="44"/>
      <c r="G62" s="45"/>
      <c r="H62" s="46" t="s">
        <v>617</v>
      </c>
      <c r="I62" s="530" t="s">
        <v>11</v>
      </c>
      <c r="J62" s="48" t="s">
        <v>621</v>
      </c>
      <c r="K62" s="578"/>
      <c r="L62" s="50"/>
      <c r="M62" s="535" t="s">
        <v>11</v>
      </c>
      <c r="N62" s="48" t="s">
        <v>619</v>
      </c>
      <c r="O62" s="535"/>
      <c r="P62" s="48"/>
      <c r="Q62" s="579"/>
      <c r="R62" s="579"/>
      <c r="S62" s="579"/>
      <c r="T62" s="579"/>
      <c r="U62" s="579"/>
      <c r="V62" s="579"/>
      <c r="W62" s="579"/>
      <c r="X62" s="579"/>
      <c r="Y62" s="579"/>
      <c r="Z62" s="579"/>
      <c r="AA62" s="579"/>
      <c r="AB62" s="579"/>
      <c r="AC62" s="579"/>
      <c r="AD62" s="579"/>
      <c r="AE62" s="579"/>
      <c r="AF62" s="602"/>
    </row>
    <row r="63" spans="1:33" ht="19.5" customHeight="1" x14ac:dyDescent="0.2">
      <c r="A63" s="39"/>
      <c r="B63" s="40"/>
      <c r="C63" s="41"/>
      <c r="D63" s="42"/>
      <c r="E63" s="43"/>
      <c r="F63" s="44"/>
      <c r="G63" s="45"/>
      <c r="H63" s="56" t="s">
        <v>620</v>
      </c>
      <c r="I63" s="114" t="s">
        <v>11</v>
      </c>
      <c r="J63" s="58" t="s">
        <v>621</v>
      </c>
      <c r="K63" s="115"/>
      <c r="L63" s="60"/>
      <c r="M63" s="116" t="s">
        <v>11</v>
      </c>
      <c r="N63" s="58" t="s">
        <v>619</v>
      </c>
      <c r="O63" s="116"/>
      <c r="P63" s="58"/>
      <c r="Q63" s="117"/>
      <c r="R63" s="117"/>
      <c r="S63" s="117"/>
      <c r="T63" s="117"/>
      <c r="U63" s="117"/>
      <c r="V63" s="117"/>
      <c r="W63" s="117"/>
      <c r="X63" s="117"/>
      <c r="Y63" s="117"/>
      <c r="Z63" s="117"/>
      <c r="AA63" s="117"/>
      <c r="AB63" s="117"/>
      <c r="AC63" s="117"/>
      <c r="AD63" s="117"/>
      <c r="AE63" s="117"/>
      <c r="AF63" s="130"/>
    </row>
    <row r="64" spans="1:33" ht="18.75" customHeight="1" x14ac:dyDescent="0.2">
      <c r="A64" s="39"/>
      <c r="B64" s="40"/>
      <c r="C64" s="64"/>
      <c r="D64" s="105"/>
      <c r="E64" s="43"/>
      <c r="F64" s="44"/>
      <c r="G64" s="113"/>
      <c r="H64" s="135" t="s">
        <v>50</v>
      </c>
      <c r="I64" s="114" t="s">
        <v>11</v>
      </c>
      <c r="J64" s="58" t="s">
        <v>28</v>
      </c>
      <c r="K64" s="115"/>
      <c r="L64" s="78"/>
      <c r="M64" s="116" t="s">
        <v>11</v>
      </c>
      <c r="N64" s="58" t="s">
        <v>639</v>
      </c>
      <c r="O64" s="117"/>
      <c r="P64" s="117"/>
      <c r="Q64" s="117"/>
      <c r="R64" s="58"/>
      <c r="S64" s="58"/>
      <c r="T64" s="58"/>
      <c r="U64" s="58"/>
      <c r="V64" s="58"/>
      <c r="W64" s="58"/>
      <c r="X64" s="58"/>
      <c r="Y64" s="58"/>
      <c r="Z64" s="58"/>
      <c r="AA64" s="58"/>
      <c r="AB64" s="58"/>
      <c r="AC64" s="58"/>
      <c r="AD64" s="58"/>
      <c r="AE64" s="58"/>
      <c r="AF64" s="131"/>
    </row>
    <row r="65" spans="1:32" ht="18.75" customHeight="1" x14ac:dyDescent="0.2">
      <c r="A65" s="39"/>
      <c r="B65" s="40"/>
      <c r="C65" s="64"/>
      <c r="D65" s="105"/>
      <c r="E65" s="43"/>
      <c r="F65" s="44"/>
      <c r="G65" s="113"/>
      <c r="H65" s="132" t="s">
        <v>624</v>
      </c>
      <c r="I65" s="114" t="s">
        <v>11</v>
      </c>
      <c r="J65" s="58" t="s">
        <v>593</v>
      </c>
      <c r="K65" s="58"/>
      <c r="L65" s="116" t="s">
        <v>11</v>
      </c>
      <c r="M65" s="58" t="s">
        <v>640</v>
      </c>
      <c r="N65" s="58"/>
      <c r="O65" s="116" t="s">
        <v>11</v>
      </c>
      <c r="P65" s="58" t="s">
        <v>626</v>
      </c>
      <c r="Q65" s="78"/>
      <c r="R65" s="78"/>
      <c r="S65" s="133"/>
      <c r="T65" s="133"/>
      <c r="U65" s="133"/>
      <c r="V65" s="133"/>
      <c r="W65" s="133"/>
      <c r="X65" s="133"/>
      <c r="Y65" s="133"/>
      <c r="Z65" s="133"/>
      <c r="AA65" s="133"/>
      <c r="AB65" s="133"/>
      <c r="AC65" s="133"/>
      <c r="AD65" s="133"/>
      <c r="AE65" s="133"/>
      <c r="AF65" s="134"/>
    </row>
    <row r="66" spans="1:32" ht="18.75" customHeight="1" x14ac:dyDescent="0.2">
      <c r="A66" s="39"/>
      <c r="B66" s="40"/>
      <c r="C66" s="64"/>
      <c r="D66" s="105"/>
      <c r="E66" s="43"/>
      <c r="F66" s="44"/>
      <c r="G66" s="113"/>
      <c r="H66" s="132" t="s">
        <v>627</v>
      </c>
      <c r="I66" s="114" t="s">
        <v>11</v>
      </c>
      <c r="J66" s="58" t="s">
        <v>593</v>
      </c>
      <c r="K66" s="58"/>
      <c r="L66" s="116" t="s">
        <v>11</v>
      </c>
      <c r="M66" s="58" t="s">
        <v>628</v>
      </c>
      <c r="N66" s="58"/>
      <c r="O66" s="116" t="s">
        <v>11</v>
      </c>
      <c r="P66" s="58" t="s">
        <v>629</v>
      </c>
      <c r="Q66" s="78"/>
      <c r="R66" s="78"/>
      <c r="S66" s="78"/>
      <c r="T66" s="58"/>
      <c r="U66" s="58"/>
      <c r="V66" s="58"/>
      <c r="W66" s="58"/>
      <c r="X66" s="58"/>
      <c r="Y66" s="58"/>
      <c r="Z66" s="58"/>
      <c r="AA66" s="58"/>
      <c r="AB66" s="58"/>
      <c r="AC66" s="58"/>
      <c r="AD66" s="58"/>
      <c r="AE66" s="58"/>
      <c r="AF66" s="131"/>
    </row>
    <row r="67" spans="1:32" ht="18.75" customHeight="1" x14ac:dyDescent="0.2">
      <c r="A67" s="529" t="s">
        <v>11</v>
      </c>
      <c r="B67" s="40">
        <v>72</v>
      </c>
      <c r="C67" s="64" t="s">
        <v>641</v>
      </c>
      <c r="D67" s="529" t="s">
        <v>11</v>
      </c>
      <c r="E67" s="43" t="s">
        <v>56</v>
      </c>
      <c r="F67" s="44"/>
      <c r="G67" s="113"/>
      <c r="H67" s="132" t="s">
        <v>61</v>
      </c>
      <c r="I67" s="114" t="s">
        <v>11</v>
      </c>
      <c r="J67" s="58" t="s">
        <v>593</v>
      </c>
      <c r="K67" s="115"/>
      <c r="L67" s="116" t="s">
        <v>11</v>
      </c>
      <c r="M67" s="58" t="s">
        <v>594</v>
      </c>
      <c r="N67" s="78"/>
      <c r="O67" s="58"/>
      <c r="P67" s="58"/>
      <c r="Q67" s="58"/>
      <c r="R67" s="58"/>
      <c r="S67" s="58"/>
      <c r="T67" s="58"/>
      <c r="U67" s="58"/>
      <c r="V67" s="58"/>
      <c r="W67" s="58"/>
      <c r="X67" s="58"/>
      <c r="Y67" s="58"/>
      <c r="Z67" s="58"/>
      <c r="AA67" s="58"/>
      <c r="AB67" s="58"/>
      <c r="AC67" s="58"/>
      <c r="AD67" s="58"/>
      <c r="AE67" s="58"/>
      <c r="AF67" s="131"/>
    </row>
    <row r="68" spans="1:32" ht="18.75" customHeight="1" x14ac:dyDescent="0.2">
      <c r="A68" s="39"/>
      <c r="B68" s="40"/>
      <c r="C68" s="64"/>
      <c r="D68" s="529" t="s">
        <v>11</v>
      </c>
      <c r="E68" s="43" t="s">
        <v>60</v>
      </c>
      <c r="F68" s="44"/>
      <c r="G68" s="113"/>
      <c r="H68" s="135" t="s">
        <v>642</v>
      </c>
      <c r="I68" s="114" t="s">
        <v>11</v>
      </c>
      <c r="J68" s="58" t="s">
        <v>593</v>
      </c>
      <c r="K68" s="115"/>
      <c r="L68" s="116" t="s">
        <v>11</v>
      </c>
      <c r="M68" s="58" t="s">
        <v>594</v>
      </c>
      <c r="N68" s="78"/>
      <c r="O68" s="58"/>
      <c r="P68" s="58"/>
      <c r="Q68" s="58"/>
      <c r="R68" s="58"/>
      <c r="S68" s="58"/>
      <c r="T68" s="58"/>
      <c r="U68" s="58"/>
      <c r="V68" s="58"/>
      <c r="W68" s="58"/>
      <c r="X68" s="58"/>
      <c r="Y68" s="58"/>
      <c r="Z68" s="58"/>
      <c r="AA68" s="58"/>
      <c r="AB68" s="58"/>
      <c r="AC68" s="58"/>
      <c r="AD68" s="58"/>
      <c r="AE68" s="58"/>
      <c r="AF68" s="131"/>
    </row>
    <row r="69" spans="1:32" ht="18.75" customHeight="1" x14ac:dyDescent="0.2">
      <c r="A69" s="39"/>
      <c r="B69" s="40"/>
      <c r="C69" s="64"/>
      <c r="D69" s="529" t="s">
        <v>11</v>
      </c>
      <c r="E69" s="43" t="s">
        <v>62</v>
      </c>
      <c r="F69" s="44"/>
      <c r="G69" s="113"/>
      <c r="H69" s="135" t="s">
        <v>64</v>
      </c>
      <c r="I69" s="114" t="s">
        <v>11</v>
      </c>
      <c r="J69" s="58" t="s">
        <v>593</v>
      </c>
      <c r="K69" s="115"/>
      <c r="L69" s="116" t="s">
        <v>11</v>
      </c>
      <c r="M69" s="58" t="s">
        <v>594</v>
      </c>
      <c r="N69" s="78"/>
      <c r="O69" s="58"/>
      <c r="P69" s="58"/>
      <c r="Q69" s="58"/>
      <c r="R69" s="58"/>
      <c r="S69" s="58"/>
      <c r="T69" s="58"/>
      <c r="U69" s="58"/>
      <c r="V69" s="58"/>
      <c r="W69" s="58"/>
      <c r="X69" s="58"/>
      <c r="Y69" s="58"/>
      <c r="Z69" s="58"/>
      <c r="AA69" s="58"/>
      <c r="AB69" s="58"/>
      <c r="AC69" s="58"/>
      <c r="AD69" s="58"/>
      <c r="AE69" s="58"/>
      <c r="AF69" s="131"/>
    </row>
    <row r="70" spans="1:32" ht="18.75" customHeight="1" x14ac:dyDescent="0.2">
      <c r="A70" s="39"/>
      <c r="B70" s="40"/>
      <c r="C70" s="64"/>
      <c r="D70" s="105"/>
      <c r="E70" s="43"/>
      <c r="F70" s="44"/>
      <c r="G70" s="113"/>
      <c r="H70" s="39" t="s">
        <v>630</v>
      </c>
      <c r="I70" s="114" t="s">
        <v>11</v>
      </c>
      <c r="J70" s="58" t="s">
        <v>593</v>
      </c>
      <c r="K70" s="115"/>
      <c r="L70" s="116" t="s">
        <v>11</v>
      </c>
      <c r="M70" s="58" t="s">
        <v>594</v>
      </c>
      <c r="N70" s="78"/>
      <c r="O70" s="58"/>
      <c r="P70" s="58"/>
      <c r="Q70" s="58"/>
      <c r="R70" s="58"/>
      <c r="S70" s="58"/>
      <c r="T70" s="58"/>
      <c r="U70" s="58"/>
      <c r="V70" s="58"/>
      <c r="W70" s="58"/>
      <c r="X70" s="58"/>
      <c r="Y70" s="58"/>
      <c r="Z70" s="58"/>
      <c r="AA70" s="58"/>
      <c r="AB70" s="58"/>
      <c r="AC70" s="58"/>
      <c r="AD70" s="58"/>
      <c r="AE70" s="58"/>
      <c r="AF70" s="131"/>
    </row>
    <row r="71" spans="1:32" ht="18.75" customHeight="1" x14ac:dyDescent="0.2">
      <c r="A71" s="39"/>
      <c r="B71" s="40"/>
      <c r="C71" s="64"/>
      <c r="D71" s="105"/>
      <c r="E71" s="43"/>
      <c r="F71" s="44"/>
      <c r="G71" s="113"/>
      <c r="H71" s="132" t="s">
        <v>33</v>
      </c>
      <c r="I71" s="114" t="s">
        <v>11</v>
      </c>
      <c r="J71" s="58" t="s">
        <v>593</v>
      </c>
      <c r="K71" s="115"/>
      <c r="L71" s="116" t="s">
        <v>11</v>
      </c>
      <c r="M71" s="58" t="s">
        <v>594</v>
      </c>
      <c r="N71" s="78"/>
      <c r="O71" s="58"/>
      <c r="P71" s="58"/>
      <c r="Q71" s="58"/>
      <c r="R71" s="58"/>
      <c r="S71" s="58"/>
      <c r="T71" s="58"/>
      <c r="U71" s="58"/>
      <c r="V71" s="58"/>
      <c r="W71" s="58"/>
      <c r="X71" s="58"/>
      <c r="Y71" s="58"/>
      <c r="Z71" s="58"/>
      <c r="AA71" s="58"/>
      <c r="AB71" s="58"/>
      <c r="AC71" s="58"/>
      <c r="AD71" s="58"/>
      <c r="AE71" s="58"/>
      <c r="AF71" s="131"/>
    </row>
    <row r="72" spans="1:32" ht="18.75" customHeight="1" x14ac:dyDescent="0.2">
      <c r="A72" s="87"/>
      <c r="B72" s="526"/>
      <c r="C72" s="136"/>
      <c r="D72" s="157"/>
      <c r="E72" s="24"/>
      <c r="F72" s="90"/>
      <c r="G72" s="603"/>
      <c r="H72" s="92" t="s">
        <v>34</v>
      </c>
      <c r="I72" s="123" t="s">
        <v>11</v>
      </c>
      <c r="J72" s="94" t="s">
        <v>593</v>
      </c>
      <c r="K72" s="604"/>
      <c r="L72" s="124" t="s">
        <v>11</v>
      </c>
      <c r="M72" s="94" t="s">
        <v>594</v>
      </c>
      <c r="N72" s="96"/>
      <c r="O72" s="94"/>
      <c r="P72" s="94"/>
      <c r="Q72" s="94"/>
      <c r="R72" s="94"/>
      <c r="S72" s="94"/>
      <c r="T72" s="94"/>
      <c r="U72" s="94"/>
      <c r="V72" s="94"/>
      <c r="W72" s="94"/>
      <c r="X72" s="94"/>
      <c r="Y72" s="94"/>
      <c r="Z72" s="94"/>
      <c r="AA72" s="94"/>
      <c r="AB72" s="94"/>
      <c r="AC72" s="94"/>
      <c r="AD72" s="94"/>
      <c r="AE72" s="94"/>
      <c r="AF72" s="139"/>
    </row>
    <row r="73" spans="1:32" ht="18.75" customHeight="1" x14ac:dyDescent="0.2">
      <c r="A73" s="25"/>
      <c r="B73" s="524"/>
      <c r="C73" s="27"/>
      <c r="D73" s="28"/>
      <c r="E73" s="15"/>
      <c r="F73" s="28"/>
      <c r="G73" s="106"/>
      <c r="H73" s="156" t="s">
        <v>643</v>
      </c>
      <c r="I73" s="530" t="s">
        <v>11</v>
      </c>
      <c r="J73" s="48" t="s">
        <v>593</v>
      </c>
      <c r="K73" s="48"/>
      <c r="L73" s="50"/>
      <c r="M73" s="535" t="s">
        <v>11</v>
      </c>
      <c r="N73" s="48" t="s">
        <v>22</v>
      </c>
      <c r="O73" s="48"/>
      <c r="P73" s="50"/>
      <c r="Q73" s="535" t="s">
        <v>11</v>
      </c>
      <c r="R73" s="533" t="s">
        <v>23</v>
      </c>
      <c r="S73" s="533"/>
      <c r="T73" s="533"/>
      <c r="U73" s="533"/>
      <c r="V73" s="48"/>
      <c r="W73" s="48"/>
      <c r="X73" s="48"/>
      <c r="Y73" s="48"/>
      <c r="Z73" s="48"/>
      <c r="AA73" s="48"/>
      <c r="AB73" s="48"/>
      <c r="AC73" s="48"/>
      <c r="AD73" s="48"/>
      <c r="AE73" s="48"/>
      <c r="AF73" s="75"/>
    </row>
    <row r="74" spans="1:32" ht="19.5" customHeight="1" x14ac:dyDescent="0.2">
      <c r="A74" s="39"/>
      <c r="B74" s="40"/>
      <c r="C74" s="41"/>
      <c r="D74" s="42"/>
      <c r="E74" s="43"/>
      <c r="F74" s="44"/>
      <c r="G74" s="45"/>
      <c r="H74" s="56" t="s">
        <v>617</v>
      </c>
      <c r="I74" s="114" t="s">
        <v>11</v>
      </c>
      <c r="J74" s="58" t="s">
        <v>621</v>
      </c>
      <c r="K74" s="115"/>
      <c r="L74" s="60"/>
      <c r="M74" s="116" t="s">
        <v>11</v>
      </c>
      <c r="N74" s="58" t="s">
        <v>619</v>
      </c>
      <c r="O74" s="116"/>
      <c r="P74" s="58"/>
      <c r="Q74" s="117"/>
      <c r="R74" s="117"/>
      <c r="S74" s="117"/>
      <c r="T74" s="117"/>
      <c r="U74" s="117"/>
      <c r="V74" s="117"/>
      <c r="W74" s="117"/>
      <c r="X74" s="117"/>
      <c r="Y74" s="117"/>
      <c r="Z74" s="117"/>
      <c r="AA74" s="117"/>
      <c r="AB74" s="117"/>
      <c r="AC74" s="117"/>
      <c r="AD74" s="117"/>
      <c r="AE74" s="117"/>
      <c r="AF74" s="130"/>
    </row>
    <row r="75" spans="1:32" ht="19.5" customHeight="1" x14ac:dyDescent="0.2">
      <c r="A75" s="39"/>
      <c r="B75" s="40"/>
      <c r="C75" s="41"/>
      <c r="D75" s="42"/>
      <c r="E75" s="43"/>
      <c r="F75" s="44"/>
      <c r="G75" s="45"/>
      <c r="H75" s="56" t="s">
        <v>620</v>
      </c>
      <c r="I75" s="114" t="s">
        <v>11</v>
      </c>
      <c r="J75" s="58" t="s">
        <v>621</v>
      </c>
      <c r="K75" s="115"/>
      <c r="L75" s="60"/>
      <c r="M75" s="116" t="s">
        <v>11</v>
      </c>
      <c r="N75" s="58" t="s">
        <v>619</v>
      </c>
      <c r="O75" s="116"/>
      <c r="P75" s="58"/>
      <c r="Q75" s="117"/>
      <c r="R75" s="117"/>
      <c r="S75" s="117"/>
      <c r="T75" s="117"/>
      <c r="U75" s="117"/>
      <c r="V75" s="117"/>
      <c r="W75" s="117"/>
      <c r="X75" s="117"/>
      <c r="Y75" s="117"/>
      <c r="Z75" s="117"/>
      <c r="AA75" s="117"/>
      <c r="AB75" s="117"/>
      <c r="AC75" s="117"/>
      <c r="AD75" s="117"/>
      <c r="AE75" s="117"/>
      <c r="AF75" s="130"/>
    </row>
    <row r="76" spans="1:32" ht="18.75" customHeight="1" x14ac:dyDescent="0.2">
      <c r="A76" s="39"/>
      <c r="B76" s="40"/>
      <c r="C76" s="64"/>
      <c r="D76" s="44"/>
      <c r="E76" s="43"/>
      <c r="F76" s="44"/>
      <c r="G76" s="113"/>
      <c r="H76" s="135" t="s">
        <v>644</v>
      </c>
      <c r="I76" s="114" t="s">
        <v>11</v>
      </c>
      <c r="J76" s="58" t="s">
        <v>28</v>
      </c>
      <c r="K76" s="115"/>
      <c r="L76" s="78"/>
      <c r="M76" s="116" t="s">
        <v>11</v>
      </c>
      <c r="N76" s="58" t="s">
        <v>639</v>
      </c>
      <c r="O76" s="117"/>
      <c r="P76" s="117"/>
      <c r="Q76" s="117"/>
      <c r="R76" s="58"/>
      <c r="S76" s="58"/>
      <c r="T76" s="58"/>
      <c r="U76" s="58"/>
      <c r="V76" s="58"/>
      <c r="W76" s="58"/>
      <c r="X76" s="58"/>
      <c r="Y76" s="58"/>
      <c r="Z76" s="58"/>
      <c r="AA76" s="58"/>
      <c r="AB76" s="58"/>
      <c r="AC76" s="58"/>
      <c r="AD76" s="58"/>
      <c r="AE76" s="58"/>
      <c r="AF76" s="131"/>
    </row>
    <row r="77" spans="1:32" ht="18.75" customHeight="1" x14ac:dyDescent="0.2">
      <c r="A77" s="39"/>
      <c r="B77" s="40"/>
      <c r="C77" s="64"/>
      <c r="D77" s="529" t="s">
        <v>11</v>
      </c>
      <c r="E77" s="43" t="s">
        <v>56</v>
      </c>
      <c r="F77" s="44"/>
      <c r="G77" s="113"/>
      <c r="H77" s="132" t="s">
        <v>624</v>
      </c>
      <c r="I77" s="114" t="s">
        <v>11</v>
      </c>
      <c r="J77" s="58" t="s">
        <v>593</v>
      </c>
      <c r="K77" s="58"/>
      <c r="L77" s="116" t="s">
        <v>11</v>
      </c>
      <c r="M77" s="58" t="s">
        <v>640</v>
      </c>
      <c r="N77" s="58"/>
      <c r="O77" s="116" t="s">
        <v>11</v>
      </c>
      <c r="P77" s="58" t="s">
        <v>626</v>
      </c>
      <c r="Q77" s="78"/>
      <c r="R77" s="78"/>
      <c r="S77" s="133"/>
      <c r="T77" s="133"/>
      <c r="U77" s="133"/>
      <c r="V77" s="133"/>
      <c r="W77" s="133"/>
      <c r="X77" s="133"/>
      <c r="Y77" s="133"/>
      <c r="Z77" s="133"/>
      <c r="AA77" s="133"/>
      <c r="AB77" s="133"/>
      <c r="AC77" s="133"/>
      <c r="AD77" s="133"/>
      <c r="AE77" s="133"/>
      <c r="AF77" s="134"/>
    </row>
    <row r="78" spans="1:32" ht="18.75" customHeight="1" x14ac:dyDescent="0.2">
      <c r="A78" s="529" t="s">
        <v>11</v>
      </c>
      <c r="B78" s="40">
        <v>74</v>
      </c>
      <c r="C78" s="64" t="s">
        <v>91</v>
      </c>
      <c r="D78" s="529" t="s">
        <v>11</v>
      </c>
      <c r="E78" s="43" t="s">
        <v>60</v>
      </c>
      <c r="F78" s="44"/>
      <c r="G78" s="113"/>
      <c r="H78" s="132" t="s">
        <v>627</v>
      </c>
      <c r="I78" s="114" t="s">
        <v>11</v>
      </c>
      <c r="J78" s="58" t="s">
        <v>593</v>
      </c>
      <c r="K78" s="58"/>
      <c r="L78" s="116" t="s">
        <v>11</v>
      </c>
      <c r="M78" s="58" t="s">
        <v>628</v>
      </c>
      <c r="N78" s="58"/>
      <c r="O78" s="116" t="s">
        <v>11</v>
      </c>
      <c r="P78" s="58" t="s">
        <v>629</v>
      </c>
      <c r="Q78" s="78"/>
      <c r="R78" s="78"/>
      <c r="S78" s="78"/>
      <c r="T78" s="58"/>
      <c r="U78" s="58"/>
      <c r="V78" s="58"/>
      <c r="W78" s="58"/>
      <c r="X78" s="58"/>
      <c r="Y78" s="58"/>
      <c r="Z78" s="58"/>
      <c r="AA78" s="58"/>
      <c r="AB78" s="58"/>
      <c r="AC78" s="58"/>
      <c r="AD78" s="58"/>
      <c r="AE78" s="58"/>
      <c r="AF78" s="131"/>
    </row>
    <row r="79" spans="1:32" ht="18.75" customHeight="1" x14ac:dyDescent="0.2">
      <c r="A79" s="39"/>
      <c r="B79" s="40"/>
      <c r="C79" s="64" t="s">
        <v>94</v>
      </c>
      <c r="D79" s="529" t="s">
        <v>11</v>
      </c>
      <c r="E79" s="43" t="s">
        <v>62</v>
      </c>
      <c r="F79" s="44"/>
      <c r="G79" s="113"/>
      <c r="H79" s="132" t="s">
        <v>61</v>
      </c>
      <c r="I79" s="114" t="s">
        <v>11</v>
      </c>
      <c r="J79" s="58" t="s">
        <v>593</v>
      </c>
      <c r="K79" s="115"/>
      <c r="L79" s="116" t="s">
        <v>11</v>
      </c>
      <c r="M79" s="58" t="s">
        <v>594</v>
      </c>
      <c r="N79" s="78"/>
      <c r="O79" s="58"/>
      <c r="P79" s="58"/>
      <c r="Q79" s="58"/>
      <c r="R79" s="58"/>
      <c r="S79" s="58"/>
      <c r="T79" s="58"/>
      <c r="U79" s="58"/>
      <c r="V79" s="58"/>
      <c r="W79" s="58"/>
      <c r="X79" s="58"/>
      <c r="Y79" s="58"/>
      <c r="Z79" s="58"/>
      <c r="AA79" s="58"/>
      <c r="AB79" s="58"/>
      <c r="AC79" s="58"/>
      <c r="AD79" s="58"/>
      <c r="AE79" s="58"/>
      <c r="AF79" s="131"/>
    </row>
    <row r="80" spans="1:32" ht="18.75" customHeight="1" x14ac:dyDescent="0.2">
      <c r="A80" s="39"/>
      <c r="B80" s="40"/>
      <c r="C80" s="64"/>
      <c r="D80" s="44"/>
      <c r="E80" s="43"/>
      <c r="F80" s="44"/>
      <c r="G80" s="113"/>
      <c r="H80" s="135" t="s">
        <v>645</v>
      </c>
      <c r="I80" s="114" t="s">
        <v>11</v>
      </c>
      <c r="J80" s="58" t="s">
        <v>593</v>
      </c>
      <c r="K80" s="115"/>
      <c r="L80" s="116" t="s">
        <v>11</v>
      </c>
      <c r="M80" s="58" t="s">
        <v>594</v>
      </c>
      <c r="N80" s="78"/>
      <c r="O80" s="58"/>
      <c r="P80" s="58"/>
      <c r="Q80" s="58"/>
      <c r="R80" s="58"/>
      <c r="S80" s="58"/>
      <c r="T80" s="58"/>
      <c r="U80" s="58"/>
      <c r="V80" s="58"/>
      <c r="W80" s="58"/>
      <c r="X80" s="58"/>
      <c r="Y80" s="58"/>
      <c r="Z80" s="58"/>
      <c r="AA80" s="58"/>
      <c r="AB80" s="58"/>
      <c r="AC80" s="58"/>
      <c r="AD80" s="58"/>
      <c r="AE80" s="58"/>
      <c r="AF80" s="131"/>
    </row>
    <row r="81" spans="1:32" ht="18.75" customHeight="1" x14ac:dyDescent="0.2">
      <c r="A81" s="39"/>
      <c r="B81" s="40"/>
      <c r="C81" s="64"/>
      <c r="D81" s="44"/>
      <c r="E81" s="43"/>
      <c r="F81" s="44"/>
      <c r="G81" s="113"/>
      <c r="H81" s="39" t="s">
        <v>630</v>
      </c>
      <c r="I81" s="114" t="s">
        <v>11</v>
      </c>
      <c r="J81" s="58" t="s">
        <v>593</v>
      </c>
      <c r="K81" s="115"/>
      <c r="L81" s="116" t="s">
        <v>11</v>
      </c>
      <c r="M81" s="58" t="s">
        <v>594</v>
      </c>
      <c r="N81" s="78"/>
      <c r="O81" s="58"/>
      <c r="P81" s="58"/>
      <c r="Q81" s="58"/>
      <c r="R81" s="58"/>
      <c r="S81" s="58"/>
      <c r="T81" s="58"/>
      <c r="U81" s="58"/>
      <c r="V81" s="58"/>
      <c r="W81" s="58"/>
      <c r="X81" s="58"/>
      <c r="Y81" s="58"/>
      <c r="Z81" s="58"/>
      <c r="AA81" s="58"/>
      <c r="AB81" s="58"/>
      <c r="AC81" s="58"/>
      <c r="AD81" s="58"/>
      <c r="AE81" s="58"/>
      <c r="AF81" s="131"/>
    </row>
    <row r="82" spans="1:32" ht="18.75" customHeight="1" x14ac:dyDescent="0.2">
      <c r="A82" s="39"/>
      <c r="B82" s="40"/>
      <c r="C82" s="64"/>
      <c r="D82" s="44"/>
      <c r="E82" s="43"/>
      <c r="F82" s="153"/>
      <c r="G82" s="113"/>
      <c r="H82" s="132" t="s">
        <v>33</v>
      </c>
      <c r="I82" s="114" t="s">
        <v>11</v>
      </c>
      <c r="J82" s="58" t="s">
        <v>593</v>
      </c>
      <c r="K82" s="115"/>
      <c r="L82" s="116" t="s">
        <v>11</v>
      </c>
      <c r="M82" s="58" t="s">
        <v>594</v>
      </c>
      <c r="N82" s="78"/>
      <c r="O82" s="58"/>
      <c r="P82" s="58"/>
      <c r="Q82" s="58"/>
      <c r="R82" s="58"/>
      <c r="S82" s="58"/>
      <c r="T82" s="58"/>
      <c r="U82" s="58"/>
      <c r="V82" s="58"/>
      <c r="W82" s="58"/>
      <c r="X82" s="58"/>
      <c r="Y82" s="58"/>
      <c r="Z82" s="58"/>
      <c r="AA82" s="58"/>
      <c r="AB82" s="58"/>
      <c r="AC82" s="58"/>
      <c r="AD82" s="58"/>
      <c r="AE82" s="58"/>
      <c r="AF82" s="131"/>
    </row>
    <row r="83" spans="1:32" ht="18.75" customHeight="1" x14ac:dyDescent="0.2">
      <c r="A83" s="87"/>
      <c r="B83" s="526"/>
      <c r="C83" s="136"/>
      <c r="D83" s="605"/>
      <c r="E83" s="24"/>
      <c r="F83" s="605"/>
      <c r="G83" s="603"/>
      <c r="H83" s="92" t="s">
        <v>34</v>
      </c>
      <c r="I83" s="123" t="s">
        <v>11</v>
      </c>
      <c r="J83" s="94" t="s">
        <v>593</v>
      </c>
      <c r="K83" s="604"/>
      <c r="L83" s="124" t="s">
        <v>11</v>
      </c>
      <c r="M83" s="94" t="s">
        <v>594</v>
      </c>
      <c r="N83" s="96"/>
      <c r="O83" s="94"/>
      <c r="P83" s="94"/>
      <c r="Q83" s="94"/>
      <c r="R83" s="94"/>
      <c r="S83" s="94"/>
      <c r="T83" s="94"/>
      <c r="U83" s="94"/>
      <c r="V83" s="94"/>
      <c r="W83" s="94"/>
      <c r="X83" s="94"/>
      <c r="Y83" s="94"/>
      <c r="Z83" s="94"/>
      <c r="AA83" s="94"/>
      <c r="AB83" s="94"/>
      <c r="AC83" s="94"/>
      <c r="AD83" s="94"/>
      <c r="AE83" s="94"/>
      <c r="AF83" s="139"/>
    </row>
    <row r="84" spans="1:32" ht="8.25" customHeight="1" x14ac:dyDescent="0.2">
      <c r="A84" s="4"/>
      <c r="B84" s="4"/>
      <c r="C84" s="82"/>
      <c r="D84" s="82"/>
      <c r="E84" s="532"/>
      <c r="F84" s="532"/>
      <c r="G84" s="164"/>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row>
    <row r="85" spans="1:32" ht="20.25" customHeight="1" x14ac:dyDescent="0.2">
      <c r="A85" s="162"/>
      <c r="B85" s="162"/>
      <c r="C85" s="82" t="s">
        <v>646</v>
      </c>
      <c r="D85" s="82"/>
      <c r="E85" s="161"/>
      <c r="F85" s="161"/>
      <c r="G85" s="167"/>
      <c r="H85" s="161"/>
      <c r="I85" s="161"/>
      <c r="J85" s="161"/>
      <c r="K85" s="161"/>
      <c r="L85" s="161"/>
      <c r="M85" s="161"/>
      <c r="N85" s="161"/>
      <c r="O85" s="161"/>
      <c r="P85" s="161"/>
      <c r="Q85" s="161"/>
      <c r="R85" s="161"/>
      <c r="S85" s="161"/>
      <c r="T85" s="161"/>
      <c r="U85" s="161"/>
      <c r="V85" s="161"/>
      <c r="W85" s="532"/>
      <c r="X85" s="532"/>
      <c r="Y85" s="532"/>
      <c r="Z85" s="532"/>
      <c r="AA85" s="532"/>
      <c r="AB85" s="532"/>
      <c r="AC85" s="532"/>
      <c r="AD85" s="532"/>
      <c r="AE85" s="532"/>
      <c r="AF85" s="532"/>
    </row>
    <row r="86" spans="1:32" x14ac:dyDescent="0.2">
      <c r="A86" s="4"/>
      <c r="B86" s="4"/>
      <c r="C86" s="532"/>
      <c r="D86" s="532"/>
      <c r="E86" s="532"/>
      <c r="F86" s="532"/>
      <c r="G86" s="164"/>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row>
    <row r="87" spans="1:32" x14ac:dyDescent="0.2">
      <c r="A87" s="4"/>
      <c r="B87" s="4"/>
      <c r="C87" s="532"/>
      <c r="D87" s="532"/>
      <c r="E87" s="532"/>
      <c r="F87" s="532"/>
      <c r="G87" s="164"/>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row>
  </sheetData>
  <mergeCells count="32">
    <mergeCell ref="A3:AF3"/>
    <mergeCell ref="S5:V5"/>
    <mergeCell ref="A7:C7"/>
    <mergeCell ref="D7:E7"/>
    <mergeCell ref="F7:G7"/>
    <mergeCell ref="H7:X7"/>
    <mergeCell ref="Y7:AB7"/>
    <mergeCell ref="AC7:AF7"/>
    <mergeCell ref="M35:N37"/>
    <mergeCell ref="A8:C9"/>
    <mergeCell ref="H8:H9"/>
    <mergeCell ref="Y8:AB9"/>
    <mergeCell ref="AC8:AF9"/>
    <mergeCell ref="H13:H15"/>
    <mergeCell ref="I13:I15"/>
    <mergeCell ref="J13:K15"/>
    <mergeCell ref="L13:L15"/>
    <mergeCell ref="M13:N15"/>
    <mergeCell ref="H26:H31"/>
    <mergeCell ref="H35:H37"/>
    <mergeCell ref="I35:I37"/>
    <mergeCell ref="J35:K37"/>
    <mergeCell ref="L35:L37"/>
    <mergeCell ref="A59:C60"/>
    <mergeCell ref="H59:H60"/>
    <mergeCell ref="H47:H52"/>
    <mergeCell ref="A54:AF54"/>
    <mergeCell ref="S56:V56"/>
    <mergeCell ref="A58:C58"/>
    <mergeCell ref="D58:E58"/>
    <mergeCell ref="F58:G58"/>
    <mergeCell ref="H58:AF58"/>
  </mergeCells>
  <phoneticPr fontId="8"/>
  <dataValidations count="1">
    <dataValidation type="list" allowBlank="1" showInputMessage="1" showErrorMessage="1" sqref="U8:U9 L35 D77:D79 M16 O17:O18 A78 L13 Q32 M38 O39:O40 L17:L31 O25:O31 D22:D24 A43 A22 D43:D45 U59:U60 Q73 O65:O66 O77:O78 D67:D69 A67 P27:Q31 U26:U31 P48:Q52 U47:U52 R25:R26 L39:L52 R46:R47 L77:L83 AC32:AC34 Y32:Y34 O46:O52 O33:O34 L65:L72 M48:M52 O62:O63 O74:O75 Q8:Q10 O11:O12 Y10:Y11 AC10:AC11 I38:I52 M62:M64 Q59:Q60 M59:M60 I59:I60 I8:I13 M8:M12 I16:I35 M27:M34 M73:M76 I62:I83">
      <formula1>"□,■"</formula1>
    </dataValidation>
  </dataValidations>
  <pageMargins left="0.7" right="0.7" top="0.75" bottom="0.75" header="0.3" footer="0.3"/>
  <pageSetup paperSize="9" scale="49" fitToHeight="0" orientation="landscape" r:id="rId1"/>
  <rowBreaks count="1" manualBreakCount="1">
    <brk id="53"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24" sqref="C24"/>
    </sheetView>
  </sheetViews>
  <sheetFormatPr defaultColWidth="9" defaultRowHeight="20.25" customHeight="1" x14ac:dyDescent="0.2"/>
  <cols>
    <col min="1" max="1" width="2.33203125" style="570" customWidth="1"/>
    <col min="2" max="2" width="25" style="111" bestFit="1" customWidth="1"/>
    <col min="3" max="3" width="41.77734375" style="111" customWidth="1"/>
    <col min="4" max="4" width="15.21875" style="111" customWidth="1"/>
    <col min="5" max="5" width="44.21875" style="111" customWidth="1"/>
    <col min="6" max="6" width="42" style="111" customWidth="1"/>
    <col min="7" max="7" width="22.44140625" style="111" customWidth="1"/>
    <col min="8" max="8" width="5.33203125" style="111" customWidth="1"/>
    <col min="9" max="9" width="14.21875" style="111" customWidth="1"/>
    <col min="10" max="11" width="5.33203125" style="111" customWidth="1"/>
    <col min="12" max="16384" width="9" style="111"/>
  </cols>
  <sheetData>
    <row r="1" spans="1:12" s="165" customFormat="1" ht="20.25" customHeight="1" x14ac:dyDescent="0.2">
      <c r="A1" s="568"/>
      <c r="B1" s="163" t="s">
        <v>118</v>
      </c>
      <c r="C1" s="164"/>
      <c r="D1" s="164"/>
      <c r="E1" s="164"/>
      <c r="F1" s="164"/>
      <c r="G1" s="164"/>
      <c r="H1" s="164"/>
      <c r="I1" s="164"/>
      <c r="J1" s="164"/>
      <c r="K1" s="164"/>
      <c r="L1" s="164"/>
    </row>
    <row r="2" spans="1:12" ht="18.75" customHeight="1" x14ac:dyDescent="0.2">
      <c r="A2" s="4"/>
      <c r="B2" s="569"/>
      <c r="C2" s="569"/>
      <c r="D2" s="567"/>
      <c r="E2" s="567"/>
      <c r="F2" s="567"/>
      <c r="G2" s="166"/>
      <c r="H2" s="166"/>
      <c r="I2" s="166"/>
      <c r="J2" s="166"/>
      <c r="K2" s="166"/>
      <c r="L2" s="567"/>
    </row>
    <row r="3" spans="1:12" ht="31.5" customHeight="1" x14ac:dyDescent="0.2">
      <c r="A3" s="162"/>
      <c r="B3" s="684" t="s">
        <v>119</v>
      </c>
      <c r="C3" s="684"/>
      <c r="D3" s="684"/>
      <c r="E3" s="684"/>
      <c r="F3" s="684"/>
      <c r="G3" s="684"/>
      <c r="H3" s="161"/>
      <c r="I3" s="161"/>
      <c r="J3" s="161"/>
      <c r="K3" s="567"/>
      <c r="L3" s="567"/>
    </row>
    <row r="4" spans="1:12" ht="20.25" customHeight="1" x14ac:dyDescent="0.2">
      <c r="A4" s="162"/>
      <c r="B4" s="82" t="s">
        <v>120</v>
      </c>
      <c r="C4" s="161"/>
      <c r="D4" s="161"/>
      <c r="E4" s="161"/>
      <c r="F4" s="161"/>
      <c r="G4" s="161"/>
      <c r="H4" s="161"/>
      <c r="I4" s="161"/>
      <c r="J4" s="161"/>
      <c r="K4" s="161"/>
      <c r="L4" s="567"/>
    </row>
    <row r="5" spans="1:12" ht="20.25" customHeight="1" x14ac:dyDescent="0.2">
      <c r="A5" s="162"/>
      <c r="B5" s="82" t="s">
        <v>121</v>
      </c>
      <c r="C5" s="161"/>
      <c r="D5" s="161"/>
      <c r="E5" s="161"/>
      <c r="F5" s="161"/>
      <c r="G5" s="161"/>
      <c r="H5" s="161"/>
      <c r="I5" s="161"/>
      <c r="J5" s="161"/>
      <c r="K5" s="161"/>
      <c r="L5" s="567"/>
    </row>
    <row r="6" spans="1:12" ht="20.25" customHeight="1" x14ac:dyDescent="0.2">
      <c r="A6" s="167"/>
      <c r="B6" s="82" t="s">
        <v>122</v>
      </c>
      <c r="C6" s="167"/>
      <c r="D6" s="167"/>
      <c r="E6" s="167"/>
      <c r="F6" s="167"/>
      <c r="G6" s="167"/>
      <c r="H6" s="167"/>
      <c r="I6" s="167"/>
      <c r="J6" s="167"/>
      <c r="K6" s="167"/>
      <c r="L6" s="567"/>
    </row>
    <row r="7" spans="1:12" ht="20.25" customHeight="1" x14ac:dyDescent="0.2">
      <c r="A7" s="167"/>
      <c r="B7" s="82" t="s">
        <v>123</v>
      </c>
      <c r="C7" s="167"/>
      <c r="D7" s="167"/>
      <c r="E7" s="167"/>
      <c r="F7" s="167"/>
      <c r="G7" s="167"/>
      <c r="H7" s="167"/>
      <c r="I7" s="167"/>
      <c r="J7" s="167"/>
      <c r="K7" s="167"/>
      <c r="L7" s="567"/>
    </row>
    <row r="8" spans="1:12" ht="20.25" customHeight="1" x14ac:dyDescent="0.2">
      <c r="A8" s="167"/>
      <c r="B8" s="82" t="s">
        <v>124</v>
      </c>
      <c r="C8" s="167"/>
      <c r="D8" s="167"/>
      <c r="E8" s="167"/>
      <c r="F8" s="167"/>
      <c r="G8" s="167"/>
      <c r="H8" s="167"/>
      <c r="I8" s="167"/>
      <c r="J8" s="167"/>
      <c r="K8" s="167"/>
      <c r="L8" s="567"/>
    </row>
    <row r="9" spans="1:12" ht="20.25" customHeight="1" x14ac:dyDescent="0.2">
      <c r="A9" s="167"/>
      <c r="B9" s="82" t="s">
        <v>125</v>
      </c>
      <c r="C9" s="167"/>
      <c r="D9" s="167"/>
      <c r="E9" s="167"/>
      <c r="F9" s="167"/>
      <c r="G9" s="167"/>
      <c r="H9" s="167"/>
      <c r="I9" s="167"/>
      <c r="J9" s="167"/>
      <c r="K9" s="167"/>
      <c r="L9" s="567"/>
    </row>
    <row r="10" spans="1:12" ht="50.25" customHeight="1" x14ac:dyDescent="0.2">
      <c r="A10" s="167"/>
      <c r="B10" s="683" t="s">
        <v>126</v>
      </c>
      <c r="C10" s="683"/>
      <c r="D10" s="683"/>
      <c r="E10" s="683"/>
      <c r="F10" s="683"/>
      <c r="G10" s="683"/>
      <c r="H10" s="683"/>
      <c r="I10" s="683"/>
      <c r="J10" s="683"/>
      <c r="K10" s="683"/>
      <c r="L10" s="567"/>
    </row>
    <row r="11" spans="1:12" ht="21" customHeight="1" x14ac:dyDescent="0.2">
      <c r="A11" s="167"/>
      <c r="B11" s="683" t="s">
        <v>647</v>
      </c>
      <c r="C11" s="683"/>
      <c r="D11" s="683"/>
      <c r="E11" s="683"/>
      <c r="F11" s="683"/>
      <c r="G11" s="683"/>
      <c r="H11" s="567"/>
      <c r="I11" s="567"/>
      <c r="J11" s="567"/>
      <c r="K11" s="567"/>
      <c r="L11" s="567"/>
    </row>
    <row r="12" spans="1:12" ht="20.25" customHeight="1" x14ac:dyDescent="0.2">
      <c r="A12" s="167"/>
      <c r="B12" s="82" t="s">
        <v>127</v>
      </c>
      <c r="C12" s="167"/>
      <c r="D12" s="167"/>
      <c r="E12" s="167"/>
      <c r="F12" s="167"/>
      <c r="G12" s="167"/>
      <c r="H12" s="167"/>
      <c r="I12" s="167"/>
      <c r="J12" s="167"/>
      <c r="K12" s="167"/>
      <c r="L12" s="567"/>
    </row>
    <row r="13" spans="1:12" ht="20.25" customHeight="1" x14ac:dyDescent="0.2">
      <c r="A13" s="167"/>
      <c r="B13" s="82" t="s">
        <v>648</v>
      </c>
      <c r="C13" s="167"/>
      <c r="D13" s="167"/>
      <c r="E13" s="167"/>
      <c r="F13" s="167"/>
      <c r="G13" s="167"/>
      <c r="H13" s="167"/>
      <c r="I13" s="167"/>
      <c r="J13" s="167"/>
      <c r="K13" s="167"/>
      <c r="L13" s="567"/>
    </row>
    <row r="14" spans="1:12" ht="20.25" customHeight="1" x14ac:dyDescent="0.2">
      <c r="A14" s="167"/>
      <c r="B14" s="82" t="s">
        <v>649</v>
      </c>
      <c r="C14" s="167"/>
      <c r="D14" s="167"/>
      <c r="E14" s="167"/>
      <c r="F14" s="167"/>
      <c r="G14" s="167"/>
      <c r="H14" s="167"/>
      <c r="I14" s="167"/>
      <c r="J14" s="167"/>
      <c r="K14" s="167"/>
      <c r="L14" s="567"/>
    </row>
    <row r="15" spans="1:12" ht="20.25" customHeight="1" x14ac:dyDescent="0.2">
      <c r="A15" s="167"/>
      <c r="B15" s="82" t="s">
        <v>650</v>
      </c>
      <c r="C15" s="167"/>
      <c r="D15" s="167"/>
      <c r="E15" s="167"/>
      <c r="F15" s="167"/>
      <c r="G15" s="167"/>
      <c r="H15" s="167"/>
      <c r="I15" s="167"/>
      <c r="J15" s="167"/>
      <c r="K15" s="167"/>
      <c r="L15" s="567"/>
    </row>
    <row r="16" spans="1:12" ht="20.25" customHeight="1" x14ac:dyDescent="0.2">
      <c r="A16" s="167"/>
      <c r="B16" s="82" t="s">
        <v>128</v>
      </c>
      <c r="C16" s="167"/>
      <c r="D16" s="167"/>
      <c r="E16" s="167"/>
      <c r="F16" s="167"/>
      <c r="G16" s="167"/>
      <c r="H16" s="167"/>
      <c r="I16" s="167"/>
      <c r="J16" s="167"/>
      <c r="K16" s="167"/>
      <c r="L16" s="567"/>
    </row>
    <row r="17" spans="1:12" ht="20.25" customHeight="1" x14ac:dyDescent="0.2">
      <c r="A17" s="167"/>
      <c r="B17" s="82" t="s">
        <v>651</v>
      </c>
      <c r="C17" s="167"/>
      <c r="D17" s="167"/>
      <c r="E17" s="167"/>
      <c r="F17" s="167"/>
      <c r="G17" s="167"/>
      <c r="H17" s="167"/>
      <c r="I17" s="167"/>
      <c r="J17" s="167"/>
      <c r="K17" s="167"/>
      <c r="L17" s="567"/>
    </row>
    <row r="18" spans="1:12" ht="20.25" customHeight="1" x14ac:dyDescent="0.2">
      <c r="A18" s="167"/>
      <c r="B18" s="82" t="s">
        <v>652</v>
      </c>
      <c r="C18" s="167"/>
      <c r="D18" s="167"/>
      <c r="E18" s="167"/>
      <c r="F18" s="167"/>
      <c r="G18" s="167"/>
      <c r="H18" s="167"/>
      <c r="I18" s="167"/>
      <c r="J18" s="167"/>
      <c r="K18" s="167"/>
      <c r="L18" s="567"/>
    </row>
    <row r="19" spans="1:12" ht="45" customHeight="1" x14ac:dyDescent="0.2">
      <c r="A19" s="167"/>
      <c r="B19" s="683" t="s">
        <v>653</v>
      </c>
      <c r="C19" s="683"/>
      <c r="D19" s="683"/>
      <c r="E19" s="683"/>
      <c r="F19" s="683"/>
      <c r="G19" s="683"/>
      <c r="H19" s="683"/>
      <c r="I19" s="683"/>
      <c r="J19" s="167"/>
      <c r="K19" s="167"/>
      <c r="L19" s="567"/>
    </row>
    <row r="20" spans="1:12" ht="20.25" customHeight="1" x14ac:dyDescent="0.2">
      <c r="A20" s="167"/>
      <c r="B20" s="82" t="s">
        <v>129</v>
      </c>
      <c r="C20" s="167"/>
      <c r="D20" s="167"/>
      <c r="E20" s="167"/>
      <c r="F20" s="82"/>
      <c r="G20" s="82"/>
      <c r="H20" s="167"/>
      <c r="I20" s="167"/>
      <c r="J20" s="167"/>
      <c r="K20" s="167"/>
      <c r="L20" s="567"/>
    </row>
    <row r="21" spans="1:12" s="170" customFormat="1" ht="19.5" customHeight="1" x14ac:dyDescent="0.2">
      <c r="A21" s="168"/>
      <c r="B21" s="82" t="s">
        <v>130</v>
      </c>
      <c r="C21" s="169"/>
      <c r="D21" s="169"/>
      <c r="E21" s="169"/>
      <c r="F21" s="169"/>
      <c r="G21" s="169"/>
      <c r="H21" s="169"/>
      <c r="I21" s="169"/>
      <c r="J21" s="169"/>
      <c r="K21" s="169"/>
      <c r="L21" s="169"/>
    </row>
    <row r="22" spans="1:12" s="170" customFormat="1" ht="19.5" customHeight="1" x14ac:dyDescent="0.2">
      <c r="A22" s="168"/>
      <c r="B22" s="82" t="s">
        <v>131</v>
      </c>
      <c r="C22" s="169"/>
      <c r="D22" s="169"/>
      <c r="E22" s="169"/>
      <c r="F22" s="169"/>
      <c r="G22" s="169"/>
      <c r="H22" s="169"/>
      <c r="I22" s="169"/>
      <c r="J22" s="169"/>
      <c r="K22" s="169"/>
      <c r="L22" s="169"/>
    </row>
    <row r="23" spans="1:12" s="170" customFormat="1" ht="19.5" customHeight="1" x14ac:dyDescent="0.2">
      <c r="A23" s="168"/>
      <c r="B23" s="82" t="s">
        <v>132</v>
      </c>
      <c r="C23" s="169"/>
      <c r="D23" s="169"/>
      <c r="E23" s="169"/>
      <c r="F23" s="169"/>
      <c r="G23" s="169"/>
      <c r="H23" s="169"/>
      <c r="I23" s="169"/>
      <c r="J23" s="169"/>
      <c r="K23" s="164"/>
      <c r="L23" s="169"/>
    </row>
    <row r="24" spans="1:12" s="170" customFormat="1" ht="19.5" customHeight="1" x14ac:dyDescent="0.2">
      <c r="A24" s="168"/>
      <c r="B24" s="82" t="s">
        <v>133</v>
      </c>
      <c r="C24" s="169"/>
      <c r="D24" s="169"/>
      <c r="E24" s="169"/>
      <c r="F24" s="169"/>
      <c r="G24" s="169"/>
      <c r="H24" s="169"/>
      <c r="I24" s="169"/>
      <c r="J24" s="169"/>
      <c r="K24" s="164"/>
      <c r="L24" s="169"/>
    </row>
    <row r="25" spans="1:12" s="170" customFormat="1" ht="19.5" customHeight="1" x14ac:dyDescent="0.2">
      <c r="A25" s="168"/>
      <c r="B25" s="82" t="s">
        <v>134</v>
      </c>
      <c r="C25" s="169"/>
      <c r="D25" s="169"/>
      <c r="E25" s="169"/>
      <c r="F25" s="169"/>
      <c r="G25" s="169"/>
      <c r="H25" s="169"/>
      <c r="I25" s="169"/>
      <c r="J25" s="169"/>
      <c r="K25" s="164"/>
      <c r="L25" s="169"/>
    </row>
    <row r="26" spans="1:12" s="170" customFormat="1" ht="19.5" customHeight="1" x14ac:dyDescent="0.2">
      <c r="A26" s="168"/>
      <c r="B26" s="82" t="s">
        <v>135</v>
      </c>
      <c r="C26" s="169"/>
      <c r="D26" s="169"/>
      <c r="E26" s="169"/>
      <c r="F26" s="169"/>
      <c r="G26" s="169"/>
      <c r="H26" s="169"/>
      <c r="I26" s="169"/>
      <c r="J26" s="169"/>
      <c r="K26" s="169"/>
      <c r="L26" s="169"/>
    </row>
    <row r="27" spans="1:12" s="170" customFormat="1" ht="19.5" customHeight="1" x14ac:dyDescent="0.2">
      <c r="A27" s="168"/>
      <c r="B27" s="82" t="s">
        <v>136</v>
      </c>
      <c r="C27" s="169"/>
      <c r="D27" s="169"/>
      <c r="E27" s="169"/>
      <c r="F27" s="169"/>
      <c r="G27" s="169"/>
      <c r="H27" s="169"/>
      <c r="I27" s="169"/>
      <c r="J27" s="169"/>
      <c r="K27" s="169"/>
      <c r="L27" s="169"/>
    </row>
    <row r="28" spans="1:12" s="170" customFormat="1" ht="20.25" customHeight="1" x14ac:dyDescent="0.2">
      <c r="A28" s="168"/>
      <c r="B28" s="82" t="s">
        <v>137</v>
      </c>
      <c r="C28" s="169"/>
      <c r="D28" s="169"/>
      <c r="E28" s="169"/>
      <c r="F28" s="169"/>
      <c r="G28" s="169"/>
      <c r="H28" s="169"/>
      <c r="I28" s="169"/>
      <c r="J28" s="169"/>
      <c r="K28" s="169"/>
      <c r="L28" s="169"/>
    </row>
    <row r="29" spans="1:12" ht="20.25" customHeight="1" x14ac:dyDescent="0.2">
      <c r="A29" s="567"/>
      <c r="B29" s="82" t="s">
        <v>654</v>
      </c>
      <c r="C29" s="167"/>
      <c r="D29" s="167"/>
      <c r="E29" s="167"/>
      <c r="F29" s="167"/>
      <c r="G29" s="167"/>
      <c r="H29" s="167"/>
      <c r="I29" s="167"/>
      <c r="J29" s="167"/>
      <c r="K29" s="167"/>
      <c r="L29" s="567"/>
    </row>
    <row r="30" spans="1:12" ht="19.5" customHeight="1" x14ac:dyDescent="0.2">
      <c r="A30" s="567"/>
      <c r="B30" s="82" t="s">
        <v>138</v>
      </c>
      <c r="C30" s="167"/>
      <c r="D30" s="167"/>
      <c r="E30" s="167"/>
      <c r="F30" s="167"/>
      <c r="G30" s="167"/>
      <c r="H30" s="167"/>
      <c r="I30" s="167"/>
      <c r="J30" s="167"/>
      <c r="K30" s="167"/>
      <c r="L30" s="567"/>
    </row>
    <row r="31" spans="1:12" s="171" customFormat="1" ht="20.25" customHeight="1" x14ac:dyDescent="0.2">
      <c r="A31" s="69"/>
      <c r="B31" s="683" t="s">
        <v>139</v>
      </c>
      <c r="C31" s="683"/>
      <c r="D31" s="683"/>
      <c r="E31" s="683"/>
      <c r="F31" s="683"/>
      <c r="G31" s="683"/>
      <c r="H31" s="69"/>
      <c r="I31" s="69"/>
      <c r="J31" s="69"/>
      <c r="K31" s="69"/>
      <c r="L31" s="69"/>
    </row>
    <row r="32" spans="1:12" s="171" customFormat="1" ht="20.25" customHeight="1" x14ac:dyDescent="0.2">
      <c r="A32" s="69"/>
      <c r="B32" s="82" t="s">
        <v>140</v>
      </c>
      <c r="C32" s="169"/>
      <c r="D32" s="169"/>
      <c r="E32" s="169"/>
      <c r="F32" s="69"/>
      <c r="G32" s="69"/>
      <c r="H32" s="69"/>
      <c r="I32" s="69"/>
      <c r="J32" s="69"/>
      <c r="K32" s="69"/>
      <c r="L32" s="69"/>
    </row>
    <row r="33" spans="1:47" s="171" customFormat="1" ht="20.25" customHeight="1" x14ac:dyDescent="0.2">
      <c r="A33" s="69"/>
      <c r="B33" s="82" t="s">
        <v>141</v>
      </c>
      <c r="C33" s="169"/>
      <c r="D33" s="169"/>
      <c r="E33" s="169"/>
      <c r="F33" s="69"/>
      <c r="G33" s="69"/>
      <c r="H33" s="69"/>
      <c r="I33" s="69"/>
      <c r="J33" s="69"/>
      <c r="K33" s="69"/>
      <c r="L33" s="69"/>
    </row>
    <row r="34" spans="1:47" s="171" customFormat="1" ht="20.25" customHeight="1" x14ac:dyDescent="0.2">
      <c r="A34" s="69"/>
      <c r="B34" s="82" t="s">
        <v>142</v>
      </c>
      <c r="C34" s="169"/>
      <c r="D34" s="169"/>
      <c r="E34" s="169"/>
      <c r="F34" s="69"/>
      <c r="G34" s="69"/>
      <c r="H34" s="69"/>
      <c r="I34" s="69"/>
      <c r="J34" s="69"/>
      <c r="K34" s="69"/>
      <c r="L34" s="69"/>
    </row>
    <row r="35" spans="1:47" s="171" customFormat="1" ht="20.25" customHeight="1" x14ac:dyDescent="0.2">
      <c r="A35" s="69"/>
      <c r="B35" s="82" t="s">
        <v>655</v>
      </c>
      <c r="C35" s="169"/>
      <c r="D35" s="169"/>
      <c r="E35" s="169"/>
      <c r="F35" s="69"/>
      <c r="G35" s="69"/>
      <c r="H35" s="69"/>
      <c r="I35" s="69"/>
      <c r="J35" s="69"/>
      <c r="K35" s="69"/>
      <c r="L35" s="69"/>
    </row>
    <row r="36" spans="1:47" s="171" customFormat="1" ht="20.25" customHeight="1" x14ac:dyDescent="0.2">
      <c r="A36" s="69"/>
      <c r="B36" s="683" t="s">
        <v>143</v>
      </c>
      <c r="C36" s="683"/>
      <c r="D36" s="683"/>
      <c r="E36" s="683"/>
      <c r="F36" s="683"/>
      <c r="G36" s="683"/>
      <c r="H36" s="69"/>
      <c r="I36" s="69"/>
      <c r="J36" s="69"/>
      <c r="K36" s="69"/>
      <c r="L36" s="69"/>
    </row>
    <row r="37" spans="1:47" ht="20.25" customHeight="1" x14ac:dyDescent="0.2">
      <c r="A37" s="4"/>
      <c r="B37" s="683" t="s">
        <v>656</v>
      </c>
      <c r="C37" s="683"/>
      <c r="D37" s="683"/>
      <c r="E37" s="683"/>
      <c r="F37" s="683"/>
      <c r="G37" s="683"/>
      <c r="H37" s="567"/>
      <c r="I37" s="567"/>
      <c r="J37" s="567"/>
      <c r="K37" s="567"/>
      <c r="L37" s="567"/>
    </row>
    <row r="38" spans="1:47" ht="20.25" customHeight="1" x14ac:dyDescent="0.2">
      <c r="A38" s="588"/>
      <c r="B38" s="990" t="s">
        <v>657</v>
      </c>
      <c r="C38" s="990"/>
      <c r="D38" s="990"/>
      <c r="E38" s="990"/>
      <c r="F38" s="990"/>
      <c r="G38" s="990"/>
      <c r="H38" s="589"/>
      <c r="I38" s="589"/>
      <c r="J38" s="589"/>
      <c r="K38" s="589"/>
      <c r="L38" s="589"/>
      <c r="M38" s="991"/>
      <c r="N38" s="991"/>
      <c r="O38" s="991"/>
      <c r="P38" s="991"/>
      <c r="Q38" s="991"/>
      <c r="R38" s="991"/>
      <c r="S38" s="991"/>
      <c r="T38" s="991"/>
      <c r="U38" s="991"/>
      <c r="V38" s="991"/>
      <c r="W38" s="991"/>
      <c r="X38" s="991"/>
      <c r="Y38" s="991"/>
      <c r="Z38" s="991"/>
      <c r="AA38" s="991"/>
      <c r="AB38" s="991"/>
      <c r="AC38" s="991"/>
      <c r="AD38" s="991"/>
      <c r="AE38" s="991"/>
      <c r="AF38" s="991"/>
    </row>
    <row r="39" spans="1:47" s="171" customFormat="1" ht="20.25" customHeight="1" x14ac:dyDescent="0.2">
      <c r="A39" s="582"/>
      <c r="B39" s="990" t="s">
        <v>658</v>
      </c>
      <c r="C39" s="990"/>
      <c r="D39" s="990"/>
      <c r="E39" s="990"/>
      <c r="F39" s="990"/>
      <c r="G39" s="990"/>
      <c r="H39" s="990"/>
      <c r="I39" s="990"/>
      <c r="J39" s="990"/>
      <c r="K39" s="990"/>
      <c r="L39" s="58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row>
    <row r="40" spans="1:47" s="165" customFormat="1" ht="20.25" customHeight="1" x14ac:dyDescent="0.2">
      <c r="A40" s="568"/>
      <c r="B40" s="82" t="s">
        <v>144</v>
      </c>
      <c r="C40" s="167"/>
      <c r="D40" s="167"/>
      <c r="E40" s="167"/>
      <c r="F40" s="164"/>
      <c r="G40" s="164"/>
      <c r="H40" s="164"/>
      <c r="I40" s="164"/>
      <c r="J40" s="164"/>
      <c r="K40" s="164"/>
      <c r="L40" s="164"/>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3"/>
      <c r="AP40" s="993"/>
      <c r="AQ40" s="993"/>
      <c r="AR40" s="993"/>
      <c r="AS40" s="993"/>
      <c r="AT40" s="993"/>
      <c r="AU40" s="993"/>
    </row>
    <row r="41" spans="1:47" ht="20.25" customHeight="1" x14ac:dyDescent="0.2">
      <c r="A41" s="162"/>
      <c r="B41" s="567"/>
      <c r="C41" s="567"/>
      <c r="D41" s="567"/>
      <c r="E41" s="567"/>
      <c r="F41" s="161"/>
      <c r="G41" s="161"/>
      <c r="H41" s="161"/>
      <c r="I41" s="161"/>
      <c r="J41" s="161"/>
      <c r="K41" s="161"/>
      <c r="L41" s="567"/>
    </row>
    <row r="42" spans="1:47" ht="20.25" customHeight="1" x14ac:dyDescent="0.2">
      <c r="A42" s="4"/>
      <c r="B42" s="163" t="s">
        <v>145</v>
      </c>
      <c r="C42" s="164"/>
      <c r="D42" s="164"/>
      <c r="E42" s="164"/>
      <c r="F42" s="567"/>
      <c r="G42" s="567"/>
      <c r="H42" s="567"/>
      <c r="I42" s="567"/>
      <c r="J42" s="567"/>
      <c r="K42" s="567"/>
      <c r="L42" s="567"/>
    </row>
    <row r="43" spans="1:47" ht="20.25" customHeight="1" x14ac:dyDescent="0.2">
      <c r="A43" s="4"/>
      <c r="B43" s="567"/>
      <c r="C43" s="567"/>
      <c r="D43" s="567"/>
      <c r="E43" s="567"/>
      <c r="F43" s="567"/>
      <c r="G43" s="567"/>
      <c r="H43" s="567"/>
      <c r="I43" s="567"/>
      <c r="J43" s="567"/>
      <c r="K43" s="567"/>
      <c r="L43" s="567"/>
    </row>
    <row r="44" spans="1:47" ht="20.25" customHeight="1" x14ac:dyDescent="0.2">
      <c r="A44" s="4"/>
      <c r="B44" s="82" t="s">
        <v>146</v>
      </c>
      <c r="C44" s="161"/>
      <c r="D44" s="161"/>
      <c r="E44" s="161"/>
      <c r="F44" s="567"/>
      <c r="G44" s="567"/>
      <c r="H44" s="567"/>
      <c r="I44" s="567"/>
      <c r="J44" s="567"/>
      <c r="K44" s="567"/>
      <c r="L44" s="567"/>
    </row>
    <row r="45" spans="1:47" ht="20.25" customHeight="1" x14ac:dyDescent="0.2">
      <c r="A45" s="4"/>
      <c r="B45" s="567"/>
      <c r="C45" s="567"/>
      <c r="D45" s="567"/>
      <c r="E45" s="567"/>
      <c r="F45" s="567"/>
      <c r="G45" s="567"/>
      <c r="H45" s="567"/>
      <c r="I45" s="567"/>
      <c r="J45" s="567"/>
      <c r="K45" s="567"/>
      <c r="L45" s="567"/>
    </row>
    <row r="122" spans="3:7" ht="20.25" customHeight="1" x14ac:dyDescent="0.2">
      <c r="C122" s="572"/>
      <c r="D122" s="572"/>
      <c r="E122" s="572"/>
      <c r="F122" s="572"/>
      <c r="G122" s="572"/>
    </row>
    <row r="123" spans="3:7" ht="20.25" customHeight="1" x14ac:dyDescent="0.2">
      <c r="C123" s="571"/>
    </row>
  </sheetData>
  <mergeCells count="9">
    <mergeCell ref="B37:G37"/>
    <mergeCell ref="B38:G38"/>
    <mergeCell ref="B39:K39"/>
    <mergeCell ref="B3:G3"/>
    <mergeCell ref="B10:K10"/>
    <mergeCell ref="B11:G11"/>
    <mergeCell ref="B19:I19"/>
    <mergeCell ref="B31:G31"/>
    <mergeCell ref="B36:G36"/>
  </mergeCells>
  <phoneticPr fontId="8"/>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heetViews>
  <sheetFormatPr defaultColWidth="4" defaultRowHeight="16.2" x14ac:dyDescent="0.2"/>
  <cols>
    <col min="1" max="1" width="1.44140625" style="175" customWidth="1"/>
    <col min="2" max="12" width="3.21875" style="175" customWidth="1"/>
    <col min="13" max="13" width="13" style="175" customWidth="1"/>
    <col min="14" max="14" width="4.109375" style="175" bestFit="1" customWidth="1"/>
    <col min="15" max="32" width="3.21875" style="175" customWidth="1"/>
    <col min="33" max="33" width="1.44140625" style="175" customWidth="1"/>
    <col min="34" max="36" width="3.21875" style="175" customWidth="1"/>
    <col min="37" max="16384" width="4" style="175"/>
  </cols>
  <sheetData>
    <row r="2" spans="1:32" x14ac:dyDescent="0.2">
      <c r="B2" s="175" t="s">
        <v>147</v>
      </c>
    </row>
    <row r="4" spans="1:32" x14ac:dyDescent="0.2">
      <c r="W4" s="176" t="s">
        <v>148</v>
      </c>
      <c r="X4" s="722"/>
      <c r="Y4" s="722"/>
      <c r="Z4" s="177" t="s">
        <v>149</v>
      </c>
      <c r="AA4" s="722"/>
      <c r="AB4" s="722"/>
      <c r="AC4" s="177" t="s">
        <v>150</v>
      </c>
      <c r="AD4" s="722"/>
      <c r="AE4" s="722"/>
      <c r="AF4" s="177" t="s">
        <v>151</v>
      </c>
    </row>
    <row r="5" spans="1:32" x14ac:dyDescent="0.2">
      <c r="B5" s="722"/>
      <c r="C5" s="722"/>
      <c r="D5" s="722"/>
      <c r="E5" s="722"/>
      <c r="F5" s="722"/>
      <c r="G5" s="722" t="s">
        <v>152</v>
      </c>
      <c r="H5" s="722"/>
      <c r="I5" s="722"/>
      <c r="J5" s="722"/>
      <c r="K5" s="177" t="s">
        <v>153</v>
      </c>
    </row>
    <row r="6" spans="1:32" x14ac:dyDescent="0.2">
      <c r="B6" s="177"/>
      <c r="C6" s="177"/>
      <c r="D6" s="177"/>
      <c r="E6" s="177"/>
      <c r="F6" s="177"/>
      <c r="G6" s="177"/>
      <c r="H6" s="177"/>
      <c r="I6" s="177"/>
      <c r="J6" s="177"/>
      <c r="K6" s="177"/>
    </row>
    <row r="7" spans="1:32" x14ac:dyDescent="0.2">
      <c r="S7" s="176" t="s">
        <v>154</v>
      </c>
      <c r="T7" s="723"/>
      <c r="U7" s="723"/>
      <c r="V7" s="723"/>
      <c r="W7" s="723"/>
      <c r="X7" s="723"/>
      <c r="Y7" s="723"/>
      <c r="Z7" s="723"/>
      <c r="AA7" s="723"/>
      <c r="AB7" s="723"/>
      <c r="AC7" s="723"/>
      <c r="AD7" s="723"/>
      <c r="AE7" s="723"/>
      <c r="AF7" s="723"/>
    </row>
    <row r="9" spans="1:32" ht="20.25" customHeight="1" x14ac:dyDescent="0.2">
      <c r="B9" s="705" t="s">
        <v>155</v>
      </c>
      <c r="C9" s="705"/>
      <c r="D9" s="705"/>
      <c r="E9" s="705"/>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row>
    <row r="10" spans="1:32" ht="20.25" customHeight="1" x14ac:dyDescent="0.2">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row>
    <row r="11" spans="1:32" x14ac:dyDescent="0.2">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row>
    <row r="12" spans="1:32" x14ac:dyDescent="0.2">
      <c r="A12" s="175" t="s">
        <v>156</v>
      </c>
    </row>
    <row r="14" spans="1:32" ht="36" customHeight="1" x14ac:dyDescent="0.2">
      <c r="R14" s="724" t="s">
        <v>157</v>
      </c>
      <c r="S14" s="725"/>
      <c r="T14" s="725"/>
      <c r="U14" s="725"/>
      <c r="V14" s="726"/>
      <c r="W14" s="179"/>
      <c r="X14" s="180"/>
      <c r="Y14" s="180"/>
      <c r="Z14" s="180"/>
      <c r="AA14" s="180"/>
      <c r="AB14" s="180"/>
      <c r="AC14" s="180"/>
      <c r="AD14" s="180"/>
      <c r="AE14" s="180"/>
      <c r="AF14" s="181"/>
    </row>
    <row r="15" spans="1:32" ht="13.5" customHeight="1" x14ac:dyDescent="0.2"/>
    <row r="16" spans="1:32" s="182" customFormat="1" ht="34.5" customHeight="1" x14ac:dyDescent="0.2">
      <c r="B16" s="724" t="s">
        <v>158</v>
      </c>
      <c r="C16" s="725"/>
      <c r="D16" s="725"/>
      <c r="E16" s="725"/>
      <c r="F16" s="725"/>
      <c r="G16" s="725"/>
      <c r="H16" s="725"/>
      <c r="I16" s="725"/>
      <c r="J16" s="725"/>
      <c r="K16" s="725"/>
      <c r="L16" s="726"/>
      <c r="M16" s="725" t="s">
        <v>159</v>
      </c>
      <c r="N16" s="726"/>
      <c r="O16" s="724" t="s">
        <v>160</v>
      </c>
      <c r="P16" s="725"/>
      <c r="Q16" s="725"/>
      <c r="R16" s="725"/>
      <c r="S16" s="725"/>
      <c r="T16" s="725"/>
      <c r="U16" s="725"/>
      <c r="V16" s="725"/>
      <c r="W16" s="725"/>
      <c r="X16" s="725"/>
      <c r="Y16" s="725"/>
      <c r="Z16" s="725"/>
      <c r="AA16" s="725"/>
      <c r="AB16" s="725"/>
      <c r="AC16" s="725"/>
      <c r="AD16" s="725"/>
      <c r="AE16" s="725"/>
      <c r="AF16" s="726"/>
    </row>
    <row r="17" spans="2:32" s="182" customFormat="1" ht="19.5" customHeight="1" x14ac:dyDescent="0.2">
      <c r="B17" s="685" t="s">
        <v>161</v>
      </c>
      <c r="C17" s="686"/>
      <c r="D17" s="686"/>
      <c r="E17" s="686"/>
      <c r="F17" s="686"/>
      <c r="G17" s="686"/>
      <c r="H17" s="686"/>
      <c r="I17" s="686"/>
      <c r="J17" s="686"/>
      <c r="K17" s="686"/>
      <c r="L17" s="687"/>
      <c r="M17" s="183"/>
      <c r="N17" s="184" t="s">
        <v>162</v>
      </c>
      <c r="O17" s="694"/>
      <c r="P17" s="695"/>
      <c r="Q17" s="695"/>
      <c r="R17" s="695"/>
      <c r="S17" s="695"/>
      <c r="T17" s="695"/>
      <c r="U17" s="695"/>
      <c r="V17" s="695"/>
      <c r="W17" s="695"/>
      <c r="X17" s="695"/>
      <c r="Y17" s="695"/>
      <c r="Z17" s="695"/>
      <c r="AA17" s="695"/>
      <c r="AB17" s="695"/>
      <c r="AC17" s="695"/>
      <c r="AD17" s="695"/>
      <c r="AE17" s="695"/>
      <c r="AF17" s="696"/>
    </row>
    <row r="18" spans="2:32" s="182" customFormat="1" ht="19.5" customHeight="1" x14ac:dyDescent="0.2">
      <c r="B18" s="688"/>
      <c r="C18" s="689"/>
      <c r="D18" s="689"/>
      <c r="E18" s="689"/>
      <c r="F18" s="689"/>
      <c r="G18" s="689"/>
      <c r="H18" s="689"/>
      <c r="I18" s="689"/>
      <c r="J18" s="689"/>
      <c r="K18" s="689"/>
      <c r="L18" s="690"/>
      <c r="M18" s="185"/>
      <c r="N18" s="186" t="s">
        <v>162</v>
      </c>
      <c r="O18" s="694"/>
      <c r="P18" s="695"/>
      <c r="Q18" s="695"/>
      <c r="R18" s="695"/>
      <c r="S18" s="695"/>
      <c r="T18" s="695"/>
      <c r="U18" s="695"/>
      <c r="V18" s="695"/>
      <c r="W18" s="695"/>
      <c r="X18" s="695"/>
      <c r="Y18" s="695"/>
      <c r="Z18" s="695"/>
      <c r="AA18" s="695"/>
      <c r="AB18" s="695"/>
      <c r="AC18" s="695"/>
      <c r="AD18" s="695"/>
      <c r="AE18" s="695"/>
      <c r="AF18" s="696"/>
    </row>
    <row r="19" spans="2:32" s="182" customFormat="1" ht="19.5" customHeight="1" x14ac:dyDescent="0.2">
      <c r="B19" s="691"/>
      <c r="C19" s="692"/>
      <c r="D19" s="692"/>
      <c r="E19" s="692"/>
      <c r="F19" s="692"/>
      <c r="G19" s="692"/>
      <c r="H19" s="692"/>
      <c r="I19" s="692"/>
      <c r="J19" s="692"/>
      <c r="K19" s="692"/>
      <c r="L19" s="693"/>
      <c r="M19" s="185"/>
      <c r="N19" s="186" t="s">
        <v>162</v>
      </c>
      <c r="O19" s="694"/>
      <c r="P19" s="695"/>
      <c r="Q19" s="695"/>
      <c r="R19" s="695"/>
      <c r="S19" s="695"/>
      <c r="T19" s="695"/>
      <c r="U19" s="695"/>
      <c r="V19" s="695"/>
      <c r="W19" s="695"/>
      <c r="X19" s="695"/>
      <c r="Y19" s="695"/>
      <c r="Z19" s="695"/>
      <c r="AA19" s="695"/>
      <c r="AB19" s="695"/>
      <c r="AC19" s="695"/>
      <c r="AD19" s="695"/>
      <c r="AE19" s="695"/>
      <c r="AF19" s="696"/>
    </row>
    <row r="20" spans="2:32" s="182" customFormat="1" ht="19.5" customHeight="1" x14ac:dyDescent="0.2">
      <c r="B20" s="685" t="s">
        <v>163</v>
      </c>
      <c r="C20" s="686"/>
      <c r="D20" s="686"/>
      <c r="E20" s="686"/>
      <c r="F20" s="686"/>
      <c r="G20" s="686"/>
      <c r="H20" s="686"/>
      <c r="I20" s="686"/>
      <c r="J20" s="686"/>
      <c r="K20" s="686"/>
      <c r="L20" s="687"/>
      <c r="M20" s="185"/>
      <c r="N20" s="187" t="s">
        <v>162</v>
      </c>
      <c r="O20" s="694"/>
      <c r="P20" s="695"/>
      <c r="Q20" s="695"/>
      <c r="R20" s="695"/>
      <c r="S20" s="695"/>
      <c r="T20" s="695"/>
      <c r="U20" s="695"/>
      <c r="V20" s="695"/>
      <c r="W20" s="695"/>
      <c r="X20" s="695"/>
      <c r="Y20" s="695"/>
      <c r="Z20" s="695"/>
      <c r="AA20" s="695"/>
      <c r="AB20" s="695"/>
      <c r="AC20" s="695"/>
      <c r="AD20" s="695"/>
      <c r="AE20" s="695"/>
      <c r="AF20" s="696"/>
    </row>
    <row r="21" spans="2:32" s="182" customFormat="1" ht="19.5" customHeight="1" x14ac:dyDescent="0.2">
      <c r="B21" s="688"/>
      <c r="C21" s="689"/>
      <c r="D21" s="689"/>
      <c r="E21" s="689"/>
      <c r="F21" s="689"/>
      <c r="G21" s="689"/>
      <c r="H21" s="689"/>
      <c r="I21" s="689"/>
      <c r="J21" s="689"/>
      <c r="K21" s="689"/>
      <c r="L21" s="690"/>
      <c r="M21" s="185"/>
      <c r="N21" s="187" t="s">
        <v>162</v>
      </c>
      <c r="O21" s="694"/>
      <c r="P21" s="695"/>
      <c r="Q21" s="695"/>
      <c r="R21" s="695"/>
      <c r="S21" s="695"/>
      <c r="T21" s="695"/>
      <c r="U21" s="695"/>
      <c r="V21" s="695"/>
      <c r="W21" s="695"/>
      <c r="X21" s="695"/>
      <c r="Y21" s="695"/>
      <c r="Z21" s="695"/>
      <c r="AA21" s="695"/>
      <c r="AB21" s="695"/>
      <c r="AC21" s="695"/>
      <c r="AD21" s="695"/>
      <c r="AE21" s="695"/>
      <c r="AF21" s="696"/>
    </row>
    <row r="22" spans="2:32" s="182" customFormat="1" ht="19.5" customHeight="1" x14ac:dyDescent="0.2">
      <c r="B22" s="691"/>
      <c r="C22" s="692"/>
      <c r="D22" s="692"/>
      <c r="E22" s="692"/>
      <c r="F22" s="692"/>
      <c r="G22" s="692"/>
      <c r="H22" s="692"/>
      <c r="I22" s="692"/>
      <c r="J22" s="692"/>
      <c r="K22" s="692"/>
      <c r="L22" s="693"/>
      <c r="M22" s="188"/>
      <c r="N22" s="189" t="s">
        <v>162</v>
      </c>
      <c r="O22" s="694"/>
      <c r="P22" s="695"/>
      <c r="Q22" s="695"/>
      <c r="R22" s="695"/>
      <c r="S22" s="695"/>
      <c r="T22" s="695"/>
      <c r="U22" s="695"/>
      <c r="V22" s="695"/>
      <c r="W22" s="695"/>
      <c r="X22" s="695"/>
      <c r="Y22" s="695"/>
      <c r="Z22" s="695"/>
      <c r="AA22" s="695"/>
      <c r="AB22" s="695"/>
      <c r="AC22" s="695"/>
      <c r="AD22" s="695"/>
      <c r="AE22" s="695"/>
      <c r="AF22" s="696"/>
    </row>
    <row r="23" spans="2:32" s="182" customFormat="1" ht="19.5" customHeight="1" x14ac:dyDescent="0.2">
      <c r="B23" s="685" t="s">
        <v>164</v>
      </c>
      <c r="C23" s="686"/>
      <c r="D23" s="686"/>
      <c r="E23" s="686"/>
      <c r="F23" s="686"/>
      <c r="G23" s="686"/>
      <c r="H23" s="686"/>
      <c r="I23" s="686"/>
      <c r="J23" s="686"/>
      <c r="K23" s="686"/>
      <c r="L23" s="687"/>
      <c r="M23" s="185"/>
      <c r="N23" s="187" t="s">
        <v>162</v>
      </c>
      <c r="O23" s="694"/>
      <c r="P23" s="695"/>
      <c r="Q23" s="695"/>
      <c r="R23" s="695"/>
      <c r="S23" s="695"/>
      <c r="T23" s="695"/>
      <c r="U23" s="695"/>
      <c r="V23" s="695"/>
      <c r="W23" s="695"/>
      <c r="X23" s="695"/>
      <c r="Y23" s="695"/>
      <c r="Z23" s="695"/>
      <c r="AA23" s="695"/>
      <c r="AB23" s="695"/>
      <c r="AC23" s="695"/>
      <c r="AD23" s="695"/>
      <c r="AE23" s="695"/>
      <c r="AF23" s="696"/>
    </row>
    <row r="24" spans="2:32" s="182" customFormat="1" ht="19.5" customHeight="1" x14ac:dyDescent="0.2">
      <c r="B24" s="688"/>
      <c r="C24" s="689"/>
      <c r="D24" s="689"/>
      <c r="E24" s="689"/>
      <c r="F24" s="689"/>
      <c r="G24" s="689"/>
      <c r="H24" s="689"/>
      <c r="I24" s="689"/>
      <c r="J24" s="689"/>
      <c r="K24" s="689"/>
      <c r="L24" s="690"/>
      <c r="M24" s="185"/>
      <c r="N24" s="187" t="s">
        <v>162</v>
      </c>
      <c r="O24" s="694"/>
      <c r="P24" s="695"/>
      <c r="Q24" s="695"/>
      <c r="R24" s="695"/>
      <c r="S24" s="695"/>
      <c r="T24" s="695"/>
      <c r="U24" s="695"/>
      <c r="V24" s="695"/>
      <c r="W24" s="695"/>
      <c r="X24" s="695"/>
      <c r="Y24" s="695"/>
      <c r="Z24" s="695"/>
      <c r="AA24" s="695"/>
      <c r="AB24" s="695"/>
      <c r="AC24" s="695"/>
      <c r="AD24" s="695"/>
      <c r="AE24" s="695"/>
      <c r="AF24" s="696"/>
    </row>
    <row r="25" spans="2:32" s="182" customFormat="1" ht="19.5" customHeight="1" x14ac:dyDescent="0.2">
      <c r="B25" s="691"/>
      <c r="C25" s="692"/>
      <c r="D25" s="692"/>
      <c r="E25" s="692"/>
      <c r="F25" s="692"/>
      <c r="G25" s="692"/>
      <c r="H25" s="692"/>
      <c r="I25" s="692"/>
      <c r="J25" s="692"/>
      <c r="K25" s="692"/>
      <c r="L25" s="693"/>
      <c r="M25" s="188"/>
      <c r="N25" s="189" t="s">
        <v>162</v>
      </c>
      <c r="O25" s="694"/>
      <c r="P25" s="695"/>
      <c r="Q25" s="695"/>
      <c r="R25" s="695"/>
      <c r="S25" s="695"/>
      <c r="T25" s="695"/>
      <c r="U25" s="695"/>
      <c r="V25" s="695"/>
      <c r="W25" s="695"/>
      <c r="X25" s="695"/>
      <c r="Y25" s="695"/>
      <c r="Z25" s="695"/>
      <c r="AA25" s="695"/>
      <c r="AB25" s="695"/>
      <c r="AC25" s="695"/>
      <c r="AD25" s="695"/>
      <c r="AE25" s="695"/>
      <c r="AF25" s="696"/>
    </row>
    <row r="26" spans="2:32" s="182" customFormat="1" ht="19.5" customHeight="1" x14ac:dyDescent="0.2">
      <c r="B26" s="685" t="s">
        <v>165</v>
      </c>
      <c r="C26" s="686"/>
      <c r="D26" s="686"/>
      <c r="E26" s="686"/>
      <c r="F26" s="686"/>
      <c r="G26" s="686"/>
      <c r="H26" s="686"/>
      <c r="I26" s="686"/>
      <c r="J26" s="686"/>
      <c r="K26" s="686"/>
      <c r="L26" s="687"/>
      <c r="M26" s="185"/>
      <c r="N26" s="187" t="s">
        <v>162</v>
      </c>
      <c r="O26" s="694"/>
      <c r="P26" s="695"/>
      <c r="Q26" s="695"/>
      <c r="R26" s="695"/>
      <c r="S26" s="695"/>
      <c r="T26" s="695"/>
      <c r="U26" s="695"/>
      <c r="V26" s="695"/>
      <c r="W26" s="695"/>
      <c r="X26" s="695"/>
      <c r="Y26" s="695"/>
      <c r="Z26" s="695"/>
      <c r="AA26" s="695"/>
      <c r="AB26" s="695"/>
      <c r="AC26" s="695"/>
      <c r="AD26" s="695"/>
      <c r="AE26" s="695"/>
      <c r="AF26" s="696"/>
    </row>
    <row r="27" spans="2:32" s="182" customFormat="1" ht="19.5" customHeight="1" x14ac:dyDescent="0.2">
      <c r="B27" s="704"/>
      <c r="C27" s="705"/>
      <c r="D27" s="705"/>
      <c r="E27" s="705"/>
      <c r="F27" s="705"/>
      <c r="G27" s="705"/>
      <c r="H27" s="705"/>
      <c r="I27" s="705"/>
      <c r="J27" s="705"/>
      <c r="K27" s="705"/>
      <c r="L27" s="706"/>
      <c r="M27" s="185"/>
      <c r="N27" s="187" t="s">
        <v>162</v>
      </c>
      <c r="O27" s="694"/>
      <c r="P27" s="695"/>
      <c r="Q27" s="695"/>
      <c r="R27" s="695"/>
      <c r="S27" s="695"/>
      <c r="T27" s="695"/>
      <c r="U27" s="695"/>
      <c r="V27" s="695"/>
      <c r="W27" s="695"/>
      <c r="X27" s="695"/>
      <c r="Y27" s="695"/>
      <c r="Z27" s="695"/>
      <c r="AA27" s="695"/>
      <c r="AB27" s="695"/>
      <c r="AC27" s="695"/>
      <c r="AD27" s="695"/>
      <c r="AE27" s="695"/>
      <c r="AF27" s="696"/>
    </row>
    <row r="28" spans="2:32" s="182" customFormat="1" ht="19.5" customHeight="1" x14ac:dyDescent="0.2">
      <c r="B28" s="707"/>
      <c r="C28" s="708"/>
      <c r="D28" s="708"/>
      <c r="E28" s="708"/>
      <c r="F28" s="708"/>
      <c r="G28" s="708"/>
      <c r="H28" s="708"/>
      <c r="I28" s="708"/>
      <c r="J28" s="708"/>
      <c r="K28" s="708"/>
      <c r="L28" s="709"/>
      <c r="M28" s="188"/>
      <c r="N28" s="189" t="s">
        <v>162</v>
      </c>
      <c r="O28" s="694"/>
      <c r="P28" s="695"/>
      <c r="Q28" s="695"/>
      <c r="R28" s="695"/>
      <c r="S28" s="695"/>
      <c r="T28" s="695"/>
      <c r="U28" s="695"/>
      <c r="V28" s="695"/>
      <c r="W28" s="695"/>
      <c r="X28" s="695"/>
      <c r="Y28" s="695"/>
      <c r="Z28" s="695"/>
      <c r="AA28" s="695"/>
      <c r="AB28" s="695"/>
      <c r="AC28" s="695"/>
      <c r="AD28" s="695"/>
      <c r="AE28" s="695"/>
      <c r="AF28" s="696"/>
    </row>
    <row r="29" spans="2:32" s="182" customFormat="1" ht="19.5" customHeight="1" x14ac:dyDescent="0.2">
      <c r="B29" s="685" t="s">
        <v>166</v>
      </c>
      <c r="C29" s="686"/>
      <c r="D29" s="686"/>
      <c r="E29" s="686"/>
      <c r="F29" s="686"/>
      <c r="G29" s="686"/>
      <c r="H29" s="686"/>
      <c r="I29" s="686"/>
      <c r="J29" s="686"/>
      <c r="K29" s="686"/>
      <c r="L29" s="687"/>
      <c r="M29" s="185"/>
      <c r="N29" s="187" t="s">
        <v>162</v>
      </c>
      <c r="O29" s="694"/>
      <c r="P29" s="695"/>
      <c r="Q29" s="695"/>
      <c r="R29" s="695"/>
      <c r="S29" s="695"/>
      <c r="T29" s="695"/>
      <c r="U29" s="695"/>
      <c r="V29" s="695"/>
      <c r="W29" s="695"/>
      <c r="X29" s="695"/>
      <c r="Y29" s="695"/>
      <c r="Z29" s="695"/>
      <c r="AA29" s="695"/>
      <c r="AB29" s="695"/>
      <c r="AC29" s="695"/>
      <c r="AD29" s="695"/>
      <c r="AE29" s="695"/>
      <c r="AF29" s="696"/>
    </row>
    <row r="30" spans="2:32" s="182" customFormat="1" ht="19.5" customHeight="1" x14ac:dyDescent="0.2">
      <c r="B30" s="688"/>
      <c r="C30" s="689"/>
      <c r="D30" s="689"/>
      <c r="E30" s="689"/>
      <c r="F30" s="689"/>
      <c r="G30" s="689"/>
      <c r="H30" s="689"/>
      <c r="I30" s="689"/>
      <c r="J30" s="689"/>
      <c r="K30" s="689"/>
      <c r="L30" s="690"/>
      <c r="M30" s="185"/>
      <c r="N30" s="187" t="s">
        <v>162</v>
      </c>
      <c r="O30" s="694"/>
      <c r="P30" s="695"/>
      <c r="Q30" s="695"/>
      <c r="R30" s="695"/>
      <c r="S30" s="695"/>
      <c r="T30" s="695"/>
      <c r="U30" s="695"/>
      <c r="V30" s="695"/>
      <c r="W30" s="695"/>
      <c r="X30" s="695"/>
      <c r="Y30" s="695"/>
      <c r="Z30" s="695"/>
      <c r="AA30" s="695"/>
      <c r="AB30" s="695"/>
      <c r="AC30" s="695"/>
      <c r="AD30" s="695"/>
      <c r="AE30" s="695"/>
      <c r="AF30" s="696"/>
    </row>
    <row r="31" spans="2:32" s="182" customFormat="1" ht="19.5" customHeight="1" x14ac:dyDescent="0.2">
      <c r="B31" s="691"/>
      <c r="C31" s="692"/>
      <c r="D31" s="692"/>
      <c r="E31" s="692"/>
      <c r="F31" s="692"/>
      <c r="G31" s="692"/>
      <c r="H31" s="692"/>
      <c r="I31" s="692"/>
      <c r="J31" s="692"/>
      <c r="K31" s="692"/>
      <c r="L31" s="693"/>
      <c r="M31" s="188"/>
      <c r="N31" s="189" t="s">
        <v>162</v>
      </c>
      <c r="O31" s="694"/>
      <c r="P31" s="695"/>
      <c r="Q31" s="695"/>
      <c r="R31" s="695"/>
      <c r="S31" s="695"/>
      <c r="T31" s="695"/>
      <c r="U31" s="695"/>
      <c r="V31" s="695"/>
      <c r="W31" s="695"/>
      <c r="X31" s="695"/>
      <c r="Y31" s="695"/>
      <c r="Z31" s="695"/>
      <c r="AA31" s="695"/>
      <c r="AB31" s="695"/>
      <c r="AC31" s="695"/>
      <c r="AD31" s="695"/>
      <c r="AE31" s="695"/>
      <c r="AF31" s="696"/>
    </row>
    <row r="32" spans="2:32" s="182" customFormat="1" ht="19.5" customHeight="1" x14ac:dyDescent="0.2">
      <c r="B32" s="685" t="s">
        <v>167</v>
      </c>
      <c r="C32" s="686"/>
      <c r="D32" s="686"/>
      <c r="E32" s="686"/>
      <c r="F32" s="686"/>
      <c r="G32" s="686"/>
      <c r="H32" s="686"/>
      <c r="I32" s="686"/>
      <c r="J32" s="686"/>
      <c r="K32" s="686"/>
      <c r="L32" s="687"/>
      <c r="M32" s="185"/>
      <c r="N32" s="187" t="s">
        <v>162</v>
      </c>
      <c r="O32" s="694"/>
      <c r="P32" s="695"/>
      <c r="Q32" s="695"/>
      <c r="R32" s="695"/>
      <c r="S32" s="695"/>
      <c r="T32" s="695"/>
      <c r="U32" s="695"/>
      <c r="V32" s="695"/>
      <c r="W32" s="695"/>
      <c r="X32" s="695"/>
      <c r="Y32" s="695"/>
      <c r="Z32" s="695"/>
      <c r="AA32" s="695"/>
      <c r="AB32" s="695"/>
      <c r="AC32" s="695"/>
      <c r="AD32" s="695"/>
      <c r="AE32" s="695"/>
      <c r="AF32" s="696"/>
    </row>
    <row r="33" spans="1:32" s="182" customFormat="1" ht="19.5" customHeight="1" x14ac:dyDescent="0.2">
      <c r="B33" s="704"/>
      <c r="C33" s="705"/>
      <c r="D33" s="705"/>
      <c r="E33" s="705"/>
      <c r="F33" s="705"/>
      <c r="G33" s="705"/>
      <c r="H33" s="705"/>
      <c r="I33" s="705"/>
      <c r="J33" s="705"/>
      <c r="K33" s="705"/>
      <c r="L33" s="706"/>
      <c r="M33" s="185"/>
      <c r="N33" s="187" t="s">
        <v>162</v>
      </c>
      <c r="O33" s="694"/>
      <c r="P33" s="695"/>
      <c r="Q33" s="695"/>
      <c r="R33" s="695"/>
      <c r="S33" s="695"/>
      <c r="T33" s="695"/>
      <c r="U33" s="695"/>
      <c r="V33" s="695"/>
      <c r="W33" s="695"/>
      <c r="X33" s="695"/>
      <c r="Y33" s="695"/>
      <c r="Z33" s="695"/>
      <c r="AA33" s="695"/>
      <c r="AB33" s="695"/>
      <c r="AC33" s="695"/>
      <c r="AD33" s="695"/>
      <c r="AE33" s="695"/>
      <c r="AF33" s="696"/>
    </row>
    <row r="34" spans="1:32" s="182" customFormat="1" ht="19.5" customHeight="1" x14ac:dyDescent="0.2">
      <c r="B34" s="707"/>
      <c r="C34" s="708"/>
      <c r="D34" s="708"/>
      <c r="E34" s="708"/>
      <c r="F34" s="708"/>
      <c r="G34" s="708"/>
      <c r="H34" s="708"/>
      <c r="I34" s="708"/>
      <c r="J34" s="708"/>
      <c r="K34" s="708"/>
      <c r="L34" s="709"/>
      <c r="M34" s="188"/>
      <c r="N34" s="189" t="s">
        <v>162</v>
      </c>
      <c r="O34" s="694"/>
      <c r="P34" s="695"/>
      <c r="Q34" s="695"/>
      <c r="R34" s="695"/>
      <c r="S34" s="695"/>
      <c r="T34" s="695"/>
      <c r="U34" s="695"/>
      <c r="V34" s="695"/>
      <c r="W34" s="695"/>
      <c r="X34" s="695"/>
      <c r="Y34" s="695"/>
      <c r="Z34" s="695"/>
      <c r="AA34" s="695"/>
      <c r="AB34" s="695"/>
      <c r="AC34" s="695"/>
      <c r="AD34" s="695"/>
      <c r="AE34" s="695"/>
      <c r="AF34" s="696"/>
    </row>
    <row r="35" spans="1:32" s="182" customFormat="1" ht="19.5" customHeight="1" x14ac:dyDescent="0.2">
      <c r="B35" s="685" t="s">
        <v>168</v>
      </c>
      <c r="C35" s="686"/>
      <c r="D35" s="686"/>
      <c r="E35" s="686"/>
      <c r="F35" s="686"/>
      <c r="G35" s="686"/>
      <c r="H35" s="686"/>
      <c r="I35" s="686"/>
      <c r="J35" s="686"/>
      <c r="K35" s="686"/>
      <c r="L35" s="687"/>
      <c r="M35" s="185"/>
      <c r="N35" s="187" t="s">
        <v>162</v>
      </c>
      <c r="O35" s="694"/>
      <c r="P35" s="695"/>
      <c r="Q35" s="695"/>
      <c r="R35" s="695"/>
      <c r="S35" s="695"/>
      <c r="T35" s="695"/>
      <c r="U35" s="695"/>
      <c r="V35" s="695"/>
      <c r="W35" s="695"/>
      <c r="X35" s="695"/>
      <c r="Y35" s="695"/>
      <c r="Z35" s="695"/>
      <c r="AA35" s="695"/>
      <c r="AB35" s="695"/>
      <c r="AC35" s="695"/>
      <c r="AD35" s="695"/>
      <c r="AE35" s="695"/>
      <c r="AF35" s="696"/>
    </row>
    <row r="36" spans="1:32" s="182" customFormat="1" ht="19.5" customHeight="1" x14ac:dyDescent="0.2">
      <c r="B36" s="704"/>
      <c r="C36" s="705"/>
      <c r="D36" s="705"/>
      <c r="E36" s="705"/>
      <c r="F36" s="705"/>
      <c r="G36" s="705"/>
      <c r="H36" s="705"/>
      <c r="I36" s="705"/>
      <c r="J36" s="705"/>
      <c r="K36" s="705"/>
      <c r="L36" s="706"/>
      <c r="M36" s="185"/>
      <c r="N36" s="187" t="s">
        <v>162</v>
      </c>
      <c r="O36" s="694"/>
      <c r="P36" s="695"/>
      <c r="Q36" s="695"/>
      <c r="R36" s="695"/>
      <c r="S36" s="695"/>
      <c r="T36" s="695"/>
      <c r="U36" s="695"/>
      <c r="V36" s="695"/>
      <c r="W36" s="695"/>
      <c r="X36" s="695"/>
      <c r="Y36" s="695"/>
      <c r="Z36" s="695"/>
      <c r="AA36" s="695"/>
      <c r="AB36" s="695"/>
      <c r="AC36" s="695"/>
      <c r="AD36" s="695"/>
      <c r="AE36" s="695"/>
      <c r="AF36" s="696"/>
    </row>
    <row r="37" spans="1:32" s="182" customFormat="1" ht="19.5" customHeight="1" x14ac:dyDescent="0.2">
      <c r="B37" s="707"/>
      <c r="C37" s="708"/>
      <c r="D37" s="708"/>
      <c r="E37" s="708"/>
      <c r="F37" s="708"/>
      <c r="G37" s="708"/>
      <c r="H37" s="708"/>
      <c r="I37" s="708"/>
      <c r="J37" s="708"/>
      <c r="K37" s="708"/>
      <c r="L37" s="709"/>
      <c r="M37" s="188"/>
      <c r="N37" s="189" t="s">
        <v>162</v>
      </c>
      <c r="O37" s="694"/>
      <c r="P37" s="695"/>
      <c r="Q37" s="695"/>
      <c r="R37" s="695"/>
      <c r="S37" s="695"/>
      <c r="T37" s="695"/>
      <c r="U37" s="695"/>
      <c r="V37" s="695"/>
      <c r="W37" s="695"/>
      <c r="X37" s="695"/>
      <c r="Y37" s="695"/>
      <c r="Z37" s="695"/>
      <c r="AA37" s="695"/>
      <c r="AB37" s="695"/>
      <c r="AC37" s="695"/>
      <c r="AD37" s="695"/>
      <c r="AE37" s="695"/>
      <c r="AF37" s="696"/>
    </row>
    <row r="38" spans="1:32" s="182" customFormat="1" ht="19.5" customHeight="1" x14ac:dyDescent="0.2">
      <c r="B38" s="713" t="s">
        <v>169</v>
      </c>
      <c r="C38" s="714"/>
      <c r="D38" s="714"/>
      <c r="E38" s="714"/>
      <c r="F38" s="714"/>
      <c r="G38" s="714"/>
      <c r="H38" s="714"/>
      <c r="I38" s="714"/>
      <c r="J38" s="714"/>
      <c r="K38" s="714"/>
      <c r="L38" s="715"/>
      <c r="M38" s="185"/>
      <c r="N38" s="187" t="s">
        <v>162</v>
      </c>
      <c r="O38" s="697"/>
      <c r="P38" s="698"/>
      <c r="Q38" s="698"/>
      <c r="R38" s="698"/>
      <c r="S38" s="698"/>
      <c r="T38" s="698"/>
      <c r="U38" s="698"/>
      <c r="V38" s="698"/>
      <c r="W38" s="698"/>
      <c r="X38" s="698"/>
      <c r="Y38" s="698"/>
      <c r="Z38" s="698"/>
      <c r="AA38" s="698"/>
      <c r="AB38" s="698"/>
      <c r="AC38" s="698"/>
      <c r="AD38" s="698"/>
      <c r="AE38" s="698"/>
      <c r="AF38" s="699"/>
    </row>
    <row r="39" spans="1:32" s="182" customFormat="1" ht="19.5" customHeight="1" x14ac:dyDescent="0.2">
      <c r="A39" s="190"/>
      <c r="B39" s="704"/>
      <c r="C39" s="686"/>
      <c r="D39" s="705"/>
      <c r="E39" s="705"/>
      <c r="F39" s="705"/>
      <c r="G39" s="705"/>
      <c r="H39" s="705"/>
      <c r="I39" s="705"/>
      <c r="J39" s="705"/>
      <c r="K39" s="705"/>
      <c r="L39" s="706"/>
      <c r="M39" s="191"/>
      <c r="N39" s="192" t="s">
        <v>162</v>
      </c>
      <c r="O39" s="716"/>
      <c r="P39" s="717"/>
      <c r="Q39" s="717"/>
      <c r="R39" s="717"/>
      <c r="S39" s="717"/>
      <c r="T39" s="717"/>
      <c r="U39" s="717"/>
      <c r="V39" s="717"/>
      <c r="W39" s="717"/>
      <c r="X39" s="717"/>
      <c r="Y39" s="717"/>
      <c r="Z39" s="717"/>
      <c r="AA39" s="717"/>
      <c r="AB39" s="717"/>
      <c r="AC39" s="717"/>
      <c r="AD39" s="717"/>
      <c r="AE39" s="717"/>
      <c r="AF39" s="718"/>
    </row>
    <row r="40" spans="1:32" s="182" customFormat="1" ht="19.5" customHeight="1" x14ac:dyDescent="0.2">
      <c r="B40" s="707"/>
      <c r="C40" s="708"/>
      <c r="D40" s="708"/>
      <c r="E40" s="708"/>
      <c r="F40" s="708"/>
      <c r="G40" s="708"/>
      <c r="H40" s="708"/>
      <c r="I40" s="708"/>
      <c r="J40" s="708"/>
      <c r="K40" s="708"/>
      <c r="L40" s="709"/>
      <c r="M40" s="188"/>
      <c r="N40" s="189" t="s">
        <v>162</v>
      </c>
      <c r="O40" s="694"/>
      <c r="P40" s="695"/>
      <c r="Q40" s="695"/>
      <c r="R40" s="695"/>
      <c r="S40" s="695"/>
      <c r="T40" s="695"/>
      <c r="U40" s="695"/>
      <c r="V40" s="695"/>
      <c r="W40" s="695"/>
      <c r="X40" s="695"/>
      <c r="Y40" s="695"/>
      <c r="Z40" s="695"/>
      <c r="AA40" s="695"/>
      <c r="AB40" s="695"/>
      <c r="AC40" s="695"/>
      <c r="AD40" s="695"/>
      <c r="AE40" s="695"/>
      <c r="AF40" s="696"/>
    </row>
    <row r="41" spans="1:32" s="182" customFormat="1" ht="19.5" customHeight="1" x14ac:dyDescent="0.2">
      <c r="B41" s="685" t="s">
        <v>170</v>
      </c>
      <c r="C41" s="686"/>
      <c r="D41" s="686"/>
      <c r="E41" s="686"/>
      <c r="F41" s="686"/>
      <c r="G41" s="686"/>
      <c r="H41" s="686"/>
      <c r="I41" s="686"/>
      <c r="J41" s="686"/>
      <c r="K41" s="686"/>
      <c r="L41" s="687"/>
      <c r="M41" s="185"/>
      <c r="N41" s="187" t="s">
        <v>162</v>
      </c>
      <c r="O41" s="694"/>
      <c r="P41" s="695"/>
      <c r="Q41" s="695"/>
      <c r="R41" s="695"/>
      <c r="S41" s="695"/>
      <c r="T41" s="695"/>
      <c r="U41" s="695"/>
      <c r="V41" s="695"/>
      <c r="W41" s="695"/>
      <c r="X41" s="695"/>
      <c r="Y41" s="695"/>
      <c r="Z41" s="695"/>
      <c r="AA41" s="695"/>
      <c r="AB41" s="695"/>
      <c r="AC41" s="695"/>
      <c r="AD41" s="695"/>
      <c r="AE41" s="695"/>
      <c r="AF41" s="696"/>
    </row>
    <row r="42" spans="1:32" s="182" customFormat="1" ht="19.5" customHeight="1" x14ac:dyDescent="0.2">
      <c r="B42" s="704"/>
      <c r="C42" s="705"/>
      <c r="D42" s="705"/>
      <c r="E42" s="705"/>
      <c r="F42" s="705"/>
      <c r="G42" s="705"/>
      <c r="H42" s="705"/>
      <c r="I42" s="705"/>
      <c r="J42" s="705"/>
      <c r="K42" s="705"/>
      <c r="L42" s="706"/>
      <c r="M42" s="185"/>
      <c r="N42" s="187" t="s">
        <v>162</v>
      </c>
      <c r="O42" s="694"/>
      <c r="P42" s="695"/>
      <c r="Q42" s="695"/>
      <c r="R42" s="695"/>
      <c r="S42" s="695"/>
      <c r="T42" s="695"/>
      <c r="U42" s="695"/>
      <c r="V42" s="695"/>
      <c r="W42" s="695"/>
      <c r="X42" s="695"/>
      <c r="Y42" s="695"/>
      <c r="Z42" s="695"/>
      <c r="AA42" s="695"/>
      <c r="AB42" s="695"/>
      <c r="AC42" s="695"/>
      <c r="AD42" s="695"/>
      <c r="AE42" s="695"/>
      <c r="AF42" s="696"/>
    </row>
    <row r="43" spans="1:32" s="182" customFormat="1" ht="19.5" customHeight="1" thickBot="1" x14ac:dyDescent="0.25">
      <c r="B43" s="707"/>
      <c r="C43" s="708"/>
      <c r="D43" s="708"/>
      <c r="E43" s="708"/>
      <c r="F43" s="708"/>
      <c r="G43" s="708"/>
      <c r="H43" s="708"/>
      <c r="I43" s="708"/>
      <c r="J43" s="708"/>
      <c r="K43" s="708"/>
      <c r="L43" s="709"/>
      <c r="M43" s="193"/>
      <c r="N43" s="194" t="s">
        <v>162</v>
      </c>
      <c r="O43" s="719"/>
      <c r="P43" s="720"/>
      <c r="Q43" s="720"/>
      <c r="R43" s="720"/>
      <c r="S43" s="720"/>
      <c r="T43" s="720"/>
      <c r="U43" s="720"/>
      <c r="V43" s="720"/>
      <c r="W43" s="720"/>
      <c r="X43" s="720"/>
      <c r="Y43" s="720"/>
      <c r="Z43" s="720"/>
      <c r="AA43" s="720"/>
      <c r="AB43" s="720"/>
      <c r="AC43" s="720"/>
      <c r="AD43" s="720"/>
      <c r="AE43" s="720"/>
      <c r="AF43" s="721"/>
    </row>
    <row r="44" spans="1:32" s="182" customFormat="1" ht="19.5" customHeight="1" thickTop="1" x14ac:dyDescent="0.2">
      <c r="B44" s="701" t="s">
        <v>171</v>
      </c>
      <c r="C44" s="702"/>
      <c r="D44" s="702"/>
      <c r="E44" s="702"/>
      <c r="F44" s="702"/>
      <c r="G44" s="702"/>
      <c r="H44" s="702"/>
      <c r="I44" s="702"/>
      <c r="J44" s="702"/>
      <c r="K44" s="702"/>
      <c r="L44" s="703"/>
      <c r="M44" s="195"/>
      <c r="N44" s="196" t="s">
        <v>162</v>
      </c>
      <c r="O44" s="710"/>
      <c r="P44" s="711"/>
      <c r="Q44" s="711"/>
      <c r="R44" s="711"/>
      <c r="S44" s="711"/>
      <c r="T44" s="711"/>
      <c r="U44" s="711"/>
      <c r="V44" s="711"/>
      <c r="W44" s="711"/>
      <c r="X44" s="711"/>
      <c r="Y44" s="711"/>
      <c r="Z44" s="711"/>
      <c r="AA44" s="711"/>
      <c r="AB44" s="711"/>
      <c r="AC44" s="711"/>
      <c r="AD44" s="711"/>
      <c r="AE44" s="711"/>
      <c r="AF44" s="712"/>
    </row>
    <row r="45" spans="1:32" s="182" customFormat="1" ht="19.5" customHeight="1" x14ac:dyDescent="0.2">
      <c r="B45" s="704"/>
      <c r="C45" s="705"/>
      <c r="D45" s="705"/>
      <c r="E45" s="705"/>
      <c r="F45" s="705"/>
      <c r="G45" s="705"/>
      <c r="H45" s="705"/>
      <c r="I45" s="705"/>
      <c r="J45" s="705"/>
      <c r="K45" s="705"/>
      <c r="L45" s="706"/>
      <c r="M45" s="185"/>
      <c r="N45" s="187" t="s">
        <v>162</v>
      </c>
      <c r="O45" s="694"/>
      <c r="P45" s="695"/>
      <c r="Q45" s="695"/>
      <c r="R45" s="695"/>
      <c r="S45" s="695"/>
      <c r="T45" s="695"/>
      <c r="U45" s="695"/>
      <c r="V45" s="695"/>
      <c r="W45" s="695"/>
      <c r="X45" s="695"/>
      <c r="Y45" s="695"/>
      <c r="Z45" s="695"/>
      <c r="AA45" s="695"/>
      <c r="AB45" s="695"/>
      <c r="AC45" s="695"/>
      <c r="AD45" s="695"/>
      <c r="AE45" s="695"/>
      <c r="AF45" s="696"/>
    </row>
    <row r="46" spans="1:32" s="182" customFormat="1" ht="19.5" customHeight="1" x14ac:dyDescent="0.2">
      <c r="B46" s="707"/>
      <c r="C46" s="708"/>
      <c r="D46" s="708"/>
      <c r="E46" s="708"/>
      <c r="F46" s="708"/>
      <c r="G46" s="708"/>
      <c r="H46" s="708"/>
      <c r="I46" s="708"/>
      <c r="J46" s="708"/>
      <c r="K46" s="708"/>
      <c r="L46" s="709"/>
      <c r="M46" s="188"/>
      <c r="N46" s="189" t="s">
        <v>162</v>
      </c>
      <c r="O46" s="694"/>
      <c r="P46" s="695"/>
      <c r="Q46" s="695"/>
      <c r="R46" s="695"/>
      <c r="S46" s="695"/>
      <c r="T46" s="695"/>
      <c r="U46" s="695"/>
      <c r="V46" s="695"/>
      <c r="W46" s="695"/>
      <c r="X46" s="695"/>
      <c r="Y46" s="695"/>
      <c r="Z46" s="695"/>
      <c r="AA46" s="695"/>
      <c r="AB46" s="695"/>
      <c r="AC46" s="695"/>
      <c r="AD46" s="695"/>
      <c r="AE46" s="695"/>
      <c r="AF46" s="696"/>
    </row>
    <row r="47" spans="1:32" s="182" customFormat="1" ht="19.5" customHeight="1" x14ac:dyDescent="0.2">
      <c r="B47" s="685" t="s">
        <v>172</v>
      </c>
      <c r="C47" s="686"/>
      <c r="D47" s="686"/>
      <c r="E47" s="686"/>
      <c r="F47" s="686"/>
      <c r="G47" s="686"/>
      <c r="H47" s="686"/>
      <c r="I47" s="686"/>
      <c r="J47" s="686"/>
      <c r="K47" s="686"/>
      <c r="L47" s="687"/>
      <c r="M47" s="185"/>
      <c r="N47" s="187" t="s">
        <v>162</v>
      </c>
      <c r="O47" s="694"/>
      <c r="P47" s="695"/>
      <c r="Q47" s="695"/>
      <c r="R47" s="695"/>
      <c r="S47" s="695"/>
      <c r="T47" s="695"/>
      <c r="U47" s="695"/>
      <c r="V47" s="695"/>
      <c r="W47" s="695"/>
      <c r="X47" s="695"/>
      <c r="Y47" s="695"/>
      <c r="Z47" s="695"/>
      <c r="AA47" s="695"/>
      <c r="AB47" s="695"/>
      <c r="AC47" s="695"/>
      <c r="AD47" s="695"/>
      <c r="AE47" s="695"/>
      <c r="AF47" s="696"/>
    </row>
    <row r="48" spans="1:32" s="182" customFormat="1" ht="19.5" customHeight="1" x14ac:dyDescent="0.2">
      <c r="B48" s="704"/>
      <c r="C48" s="705"/>
      <c r="D48" s="705"/>
      <c r="E48" s="705"/>
      <c r="F48" s="705"/>
      <c r="G48" s="705"/>
      <c r="H48" s="705"/>
      <c r="I48" s="705"/>
      <c r="J48" s="705"/>
      <c r="K48" s="705"/>
      <c r="L48" s="706"/>
      <c r="M48" s="185"/>
      <c r="N48" s="187" t="s">
        <v>162</v>
      </c>
      <c r="O48" s="694"/>
      <c r="P48" s="695"/>
      <c r="Q48" s="695"/>
      <c r="R48" s="695"/>
      <c r="S48" s="695"/>
      <c r="T48" s="695"/>
      <c r="U48" s="695"/>
      <c r="V48" s="695"/>
      <c r="W48" s="695"/>
      <c r="X48" s="695"/>
      <c r="Y48" s="695"/>
      <c r="Z48" s="695"/>
      <c r="AA48" s="695"/>
      <c r="AB48" s="695"/>
      <c r="AC48" s="695"/>
      <c r="AD48" s="695"/>
      <c r="AE48" s="695"/>
      <c r="AF48" s="696"/>
    </row>
    <row r="49" spans="1:32" s="182" customFormat="1" ht="19.5" customHeight="1" x14ac:dyDescent="0.2">
      <c r="B49" s="707"/>
      <c r="C49" s="708"/>
      <c r="D49" s="708"/>
      <c r="E49" s="708"/>
      <c r="F49" s="708"/>
      <c r="G49" s="708"/>
      <c r="H49" s="708"/>
      <c r="I49" s="708"/>
      <c r="J49" s="708"/>
      <c r="K49" s="708"/>
      <c r="L49" s="709"/>
      <c r="M49" s="188"/>
      <c r="N49" s="189" t="s">
        <v>162</v>
      </c>
      <c r="O49" s="694"/>
      <c r="P49" s="695"/>
      <c r="Q49" s="695"/>
      <c r="R49" s="695"/>
      <c r="S49" s="695"/>
      <c r="T49" s="695"/>
      <c r="U49" s="695"/>
      <c r="V49" s="695"/>
      <c r="W49" s="695"/>
      <c r="X49" s="695"/>
      <c r="Y49" s="695"/>
      <c r="Z49" s="695"/>
      <c r="AA49" s="695"/>
      <c r="AB49" s="695"/>
      <c r="AC49" s="695"/>
      <c r="AD49" s="695"/>
      <c r="AE49" s="695"/>
      <c r="AF49" s="696"/>
    </row>
    <row r="50" spans="1:32" s="182" customFormat="1" ht="19.5" customHeight="1" x14ac:dyDescent="0.2">
      <c r="B50" s="685" t="s">
        <v>173</v>
      </c>
      <c r="C50" s="686"/>
      <c r="D50" s="686"/>
      <c r="E50" s="686"/>
      <c r="F50" s="686"/>
      <c r="G50" s="686"/>
      <c r="H50" s="686"/>
      <c r="I50" s="686"/>
      <c r="J50" s="686"/>
      <c r="K50" s="686"/>
      <c r="L50" s="687"/>
      <c r="M50" s="185"/>
      <c r="N50" s="187" t="s">
        <v>162</v>
      </c>
      <c r="O50" s="694"/>
      <c r="P50" s="695"/>
      <c r="Q50" s="695"/>
      <c r="R50" s="695"/>
      <c r="S50" s="695"/>
      <c r="T50" s="695"/>
      <c r="U50" s="695"/>
      <c r="V50" s="695"/>
      <c r="W50" s="695"/>
      <c r="X50" s="695"/>
      <c r="Y50" s="695"/>
      <c r="Z50" s="695"/>
      <c r="AA50" s="695"/>
      <c r="AB50" s="695"/>
      <c r="AC50" s="695"/>
      <c r="AD50" s="695"/>
      <c r="AE50" s="695"/>
      <c r="AF50" s="696"/>
    </row>
    <row r="51" spans="1:32" s="182" customFormat="1" ht="19.5" customHeight="1" x14ac:dyDescent="0.2">
      <c r="B51" s="688"/>
      <c r="C51" s="689"/>
      <c r="D51" s="689"/>
      <c r="E51" s="689"/>
      <c r="F51" s="689"/>
      <c r="G51" s="689"/>
      <c r="H51" s="689"/>
      <c r="I51" s="689"/>
      <c r="J51" s="689"/>
      <c r="K51" s="689"/>
      <c r="L51" s="690"/>
      <c r="M51" s="185"/>
      <c r="N51" s="187" t="s">
        <v>162</v>
      </c>
      <c r="O51" s="694"/>
      <c r="P51" s="695"/>
      <c r="Q51" s="695"/>
      <c r="R51" s="695"/>
      <c r="S51" s="695"/>
      <c r="T51" s="695"/>
      <c r="U51" s="695"/>
      <c r="V51" s="695"/>
      <c r="W51" s="695"/>
      <c r="X51" s="695"/>
      <c r="Y51" s="695"/>
      <c r="Z51" s="695"/>
      <c r="AA51" s="695"/>
      <c r="AB51" s="695"/>
      <c r="AC51" s="695"/>
      <c r="AD51" s="695"/>
      <c r="AE51" s="695"/>
      <c r="AF51" s="696"/>
    </row>
    <row r="52" spans="1:32" s="182" customFormat="1" ht="19.5" customHeight="1" x14ac:dyDescent="0.2">
      <c r="B52" s="691"/>
      <c r="C52" s="692"/>
      <c r="D52" s="692"/>
      <c r="E52" s="692"/>
      <c r="F52" s="692"/>
      <c r="G52" s="692"/>
      <c r="H52" s="692"/>
      <c r="I52" s="692"/>
      <c r="J52" s="692"/>
      <c r="K52" s="692"/>
      <c r="L52" s="693"/>
      <c r="M52" s="185"/>
      <c r="N52" s="187" t="s">
        <v>162</v>
      </c>
      <c r="O52" s="697"/>
      <c r="P52" s="698"/>
      <c r="Q52" s="698"/>
      <c r="R52" s="698"/>
      <c r="S52" s="698"/>
      <c r="T52" s="698"/>
      <c r="U52" s="698"/>
      <c r="V52" s="698"/>
      <c r="W52" s="698"/>
      <c r="X52" s="698"/>
      <c r="Y52" s="698"/>
      <c r="Z52" s="698"/>
      <c r="AA52" s="698"/>
      <c r="AB52" s="698"/>
      <c r="AC52" s="698"/>
      <c r="AD52" s="698"/>
      <c r="AE52" s="698"/>
      <c r="AF52" s="699"/>
    </row>
    <row r="54" spans="1:32" x14ac:dyDescent="0.2">
      <c r="B54" s="175" t="s">
        <v>174</v>
      </c>
    </row>
    <row r="55" spans="1:32" x14ac:dyDescent="0.2">
      <c r="B55" s="175" t="s">
        <v>175</v>
      </c>
    </row>
    <row r="57" spans="1:32" x14ac:dyDescent="0.2">
      <c r="A57" s="175" t="s">
        <v>176</v>
      </c>
      <c r="M57" s="197"/>
      <c r="N57" s="175" t="s">
        <v>149</v>
      </c>
      <c r="O57" s="700"/>
      <c r="P57" s="700"/>
      <c r="Q57" s="175" t="s">
        <v>177</v>
      </c>
      <c r="R57" s="700"/>
      <c r="S57" s="700"/>
      <c r="T57" s="175" t="s">
        <v>178</v>
      </c>
    </row>
    <row r="82" spans="12:12" x14ac:dyDescent="0.2">
      <c r="L82" s="198"/>
    </row>
    <row r="122" spans="1:7" x14ac:dyDescent="0.2">
      <c r="A122" s="199"/>
      <c r="C122" s="199"/>
      <c r="D122" s="199"/>
      <c r="E122" s="199"/>
      <c r="F122" s="199"/>
      <c r="G122" s="199"/>
    </row>
    <row r="123" spans="1:7" x14ac:dyDescent="0.2">
      <c r="C123" s="200"/>
    </row>
    <row r="151" spans="1:1" x14ac:dyDescent="0.2">
      <c r="A151" s="199"/>
    </row>
    <row r="187" spans="1:1" x14ac:dyDescent="0.2">
      <c r="A187" s="201"/>
    </row>
    <row r="238" spans="1:1" x14ac:dyDescent="0.2">
      <c r="A238" s="201"/>
    </row>
    <row r="287" spans="1:1" x14ac:dyDescent="0.2">
      <c r="A287" s="201"/>
    </row>
    <row r="314" spans="1:1" x14ac:dyDescent="0.2">
      <c r="A314" s="199"/>
    </row>
    <row r="364" spans="1:1" x14ac:dyDescent="0.2">
      <c r="A364" s="201"/>
    </row>
    <row r="388" spans="1:1" x14ac:dyDescent="0.2">
      <c r="A388" s="199"/>
    </row>
    <row r="416" spans="1:1" x14ac:dyDescent="0.2">
      <c r="A416" s="199"/>
    </row>
    <row r="444" spans="1:1" x14ac:dyDescent="0.2">
      <c r="A444" s="199"/>
    </row>
    <row r="468" spans="1:1" x14ac:dyDescent="0.2">
      <c r="A468" s="199"/>
    </row>
    <row r="497" spans="1:1" x14ac:dyDescent="0.2">
      <c r="A497" s="199"/>
    </row>
    <row r="526" spans="1:1" x14ac:dyDescent="0.2">
      <c r="A526" s="199"/>
    </row>
    <row r="575" spans="1:1" x14ac:dyDescent="0.2">
      <c r="A575" s="201"/>
    </row>
    <row r="606" spans="1:1" x14ac:dyDescent="0.2">
      <c r="A606" s="201"/>
    </row>
    <row r="650" spans="1:1" x14ac:dyDescent="0.2">
      <c r="A650" s="201"/>
    </row>
    <row r="686" spans="1:1" x14ac:dyDescent="0.2">
      <c r="A686" s="199"/>
    </row>
    <row r="725" spans="1:1" x14ac:dyDescent="0.2">
      <c r="A725" s="201"/>
    </row>
    <row r="754" spans="1:1" x14ac:dyDescent="0.2">
      <c r="A754" s="201"/>
    </row>
    <row r="793" spans="1:1" x14ac:dyDescent="0.2">
      <c r="A793" s="201"/>
    </row>
    <row r="832" spans="1:1" x14ac:dyDescent="0.2">
      <c r="A832" s="201"/>
    </row>
    <row r="860" spans="1:1" x14ac:dyDescent="0.2">
      <c r="A860" s="201"/>
    </row>
    <row r="900" spans="1:1" x14ac:dyDescent="0.2">
      <c r="A900" s="201"/>
    </row>
    <row r="940" spans="1:1" x14ac:dyDescent="0.2">
      <c r="A940" s="201"/>
    </row>
    <row r="969" spans="1:1" x14ac:dyDescent="0.2">
      <c r="A969" s="20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8"/>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208" customWidth="1"/>
    <col min="2" max="2" width="10" style="208" customWidth="1"/>
    <col min="3" max="3" width="6.77734375" style="208" customWidth="1"/>
    <col min="4" max="4" width="10" style="208" customWidth="1"/>
    <col min="5" max="32" width="3.88671875" style="208" customWidth="1"/>
    <col min="33" max="35" width="9" style="208"/>
    <col min="36" max="36" width="2.44140625" style="208" customWidth="1"/>
    <col min="37" max="16384" width="9" style="208"/>
  </cols>
  <sheetData>
    <row r="2" spans="2:37" x14ac:dyDescent="0.2">
      <c r="B2" s="537" t="s">
        <v>517</v>
      </c>
    </row>
    <row r="3" spans="2:37" x14ac:dyDescent="0.2">
      <c r="B3" s="538"/>
    </row>
    <row r="4" spans="2:37" ht="13.5" customHeight="1" x14ac:dyDescent="0.2">
      <c r="B4" s="537" t="s">
        <v>518</v>
      </c>
      <c r="X4" s="539" t="s">
        <v>519</v>
      </c>
    </row>
    <row r="5" spans="2:37" ht="6.75" customHeight="1" x14ac:dyDescent="0.2">
      <c r="B5" s="537"/>
      <c r="W5" s="539"/>
      <c r="AJ5" s="540"/>
      <c r="AK5" s="540"/>
    </row>
    <row r="6" spans="2:37" ht="13.5" customHeight="1" x14ac:dyDescent="0.2">
      <c r="X6" s="537" t="s">
        <v>520</v>
      </c>
      <c r="AJ6" s="540"/>
      <c r="AK6" s="540"/>
    </row>
    <row r="7" spans="2:37" ht="6.75" customHeight="1" x14ac:dyDescent="0.2">
      <c r="W7" s="537"/>
      <c r="AJ7" s="540"/>
      <c r="AK7" s="540"/>
    </row>
    <row r="8" spans="2:37" ht="14.25" customHeight="1" x14ac:dyDescent="0.2">
      <c r="B8" s="537" t="s">
        <v>521</v>
      </c>
      <c r="AB8" s="537" t="s">
        <v>522</v>
      </c>
      <c r="AJ8" s="540"/>
      <c r="AK8" s="540"/>
    </row>
    <row r="9" spans="2:37" ht="14.25" customHeight="1" x14ac:dyDescent="0.2">
      <c r="B9" s="538"/>
      <c r="AJ9" s="540"/>
      <c r="AK9" s="540"/>
    </row>
    <row r="10" spans="2:37" ht="18" customHeight="1" x14ac:dyDescent="0.2">
      <c r="B10" s="727" t="s">
        <v>523</v>
      </c>
      <c r="C10" s="727" t="s">
        <v>524</v>
      </c>
      <c r="D10" s="727" t="s">
        <v>525</v>
      </c>
      <c r="E10" s="733" t="s">
        <v>526</v>
      </c>
      <c r="F10" s="734"/>
      <c r="G10" s="734"/>
      <c r="H10" s="734"/>
      <c r="I10" s="734"/>
      <c r="J10" s="734"/>
      <c r="K10" s="735"/>
      <c r="L10" s="733" t="s">
        <v>527</v>
      </c>
      <c r="M10" s="734"/>
      <c r="N10" s="734"/>
      <c r="O10" s="734"/>
      <c r="P10" s="734"/>
      <c r="Q10" s="734"/>
      <c r="R10" s="735"/>
      <c r="S10" s="733" t="s">
        <v>528</v>
      </c>
      <c r="T10" s="734"/>
      <c r="U10" s="734"/>
      <c r="V10" s="734"/>
      <c r="W10" s="734"/>
      <c r="X10" s="734"/>
      <c r="Y10" s="735"/>
      <c r="Z10" s="733" t="s">
        <v>529</v>
      </c>
      <c r="AA10" s="734"/>
      <c r="AB10" s="734"/>
      <c r="AC10" s="734"/>
      <c r="AD10" s="734"/>
      <c r="AE10" s="734"/>
      <c r="AF10" s="738"/>
      <c r="AG10" s="739" t="s">
        <v>530</v>
      </c>
      <c r="AH10" s="727" t="s">
        <v>531</v>
      </c>
      <c r="AI10" s="727" t="s">
        <v>532</v>
      </c>
      <c r="AJ10" s="540"/>
      <c r="AK10" s="540"/>
    </row>
    <row r="11" spans="2:37" ht="18" customHeight="1" x14ac:dyDescent="0.2">
      <c r="B11" s="731"/>
      <c r="C11" s="731"/>
      <c r="D11" s="731"/>
      <c r="E11" s="541">
        <v>1</v>
      </c>
      <c r="F11" s="541">
        <v>2</v>
      </c>
      <c r="G11" s="541">
        <v>3</v>
      </c>
      <c r="H11" s="541">
        <v>4</v>
      </c>
      <c r="I11" s="541">
        <v>5</v>
      </c>
      <c r="J11" s="541">
        <v>6</v>
      </c>
      <c r="K11" s="541">
        <v>7</v>
      </c>
      <c r="L11" s="541">
        <v>8</v>
      </c>
      <c r="M11" s="541">
        <v>9</v>
      </c>
      <c r="N11" s="541">
        <v>10</v>
      </c>
      <c r="O11" s="541">
        <v>11</v>
      </c>
      <c r="P11" s="541">
        <v>12</v>
      </c>
      <c r="Q11" s="541">
        <v>13</v>
      </c>
      <c r="R11" s="541">
        <v>14</v>
      </c>
      <c r="S11" s="541">
        <v>15</v>
      </c>
      <c r="T11" s="541">
        <v>16</v>
      </c>
      <c r="U11" s="541">
        <v>17</v>
      </c>
      <c r="V11" s="541">
        <v>18</v>
      </c>
      <c r="W11" s="541">
        <v>19</v>
      </c>
      <c r="X11" s="541">
        <v>20</v>
      </c>
      <c r="Y11" s="541">
        <v>21</v>
      </c>
      <c r="Z11" s="541">
        <v>22</v>
      </c>
      <c r="AA11" s="541">
        <v>23</v>
      </c>
      <c r="AB11" s="541">
        <v>24</v>
      </c>
      <c r="AC11" s="541">
        <v>25</v>
      </c>
      <c r="AD11" s="541">
        <v>26</v>
      </c>
      <c r="AE11" s="541">
        <v>27</v>
      </c>
      <c r="AF11" s="542">
        <v>28</v>
      </c>
      <c r="AG11" s="740"/>
      <c r="AH11" s="728"/>
      <c r="AI11" s="728"/>
      <c r="AJ11" s="540"/>
      <c r="AK11" s="540"/>
    </row>
    <row r="12" spans="2:37" ht="18" customHeight="1" x14ac:dyDescent="0.2">
      <c r="B12" s="732"/>
      <c r="C12" s="732"/>
      <c r="D12" s="732"/>
      <c r="E12" s="541" t="s">
        <v>533</v>
      </c>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4"/>
      <c r="AG12" s="741"/>
      <c r="AH12" s="729"/>
      <c r="AI12" s="729"/>
      <c r="AJ12" s="540"/>
      <c r="AK12" s="540"/>
    </row>
    <row r="13" spans="2:37" ht="18" customHeight="1" x14ac:dyDescent="0.2">
      <c r="B13" s="730" t="s">
        <v>534</v>
      </c>
      <c r="C13" s="730"/>
      <c r="D13" s="730"/>
      <c r="E13" s="545" t="s">
        <v>365</v>
      </c>
      <c r="F13" s="545" t="s">
        <v>365</v>
      </c>
      <c r="G13" s="545" t="s">
        <v>535</v>
      </c>
      <c r="H13" s="545" t="s">
        <v>367</v>
      </c>
      <c r="I13" s="545" t="s">
        <v>536</v>
      </c>
      <c r="J13" s="545" t="s">
        <v>365</v>
      </c>
      <c r="K13" s="545" t="s">
        <v>536</v>
      </c>
      <c r="L13" s="546"/>
      <c r="M13" s="546"/>
      <c r="N13" s="546"/>
      <c r="O13" s="546"/>
      <c r="P13" s="546"/>
      <c r="Q13" s="546"/>
      <c r="R13" s="546"/>
      <c r="S13" s="546"/>
      <c r="T13" s="546"/>
      <c r="U13" s="546"/>
      <c r="V13" s="546"/>
      <c r="W13" s="546"/>
      <c r="X13" s="546"/>
      <c r="Y13" s="546"/>
      <c r="Z13" s="546"/>
      <c r="AA13" s="546"/>
      <c r="AB13" s="546"/>
      <c r="AC13" s="546"/>
      <c r="AD13" s="546"/>
      <c r="AE13" s="546"/>
      <c r="AF13" s="547"/>
      <c r="AG13" s="548"/>
      <c r="AH13" s="549"/>
      <c r="AI13" s="549"/>
    </row>
    <row r="14" spans="2:37" ht="18" customHeight="1" x14ac:dyDescent="0.2">
      <c r="B14" s="730" t="s">
        <v>537</v>
      </c>
      <c r="C14" s="730"/>
      <c r="D14" s="730"/>
      <c r="E14" s="545" t="s">
        <v>538</v>
      </c>
      <c r="F14" s="545" t="s">
        <v>538</v>
      </c>
      <c r="G14" s="545" t="s">
        <v>538</v>
      </c>
      <c r="H14" s="545" t="s">
        <v>539</v>
      </c>
      <c r="I14" s="545" t="s">
        <v>539</v>
      </c>
      <c r="J14" s="545" t="s">
        <v>540</v>
      </c>
      <c r="K14" s="545" t="s">
        <v>540</v>
      </c>
      <c r="L14" s="546"/>
      <c r="M14" s="546"/>
      <c r="N14" s="546"/>
      <c r="O14" s="546"/>
      <c r="P14" s="546"/>
      <c r="Q14" s="546"/>
      <c r="R14" s="546"/>
      <c r="S14" s="546"/>
      <c r="T14" s="546"/>
      <c r="U14" s="546"/>
      <c r="V14" s="546"/>
      <c r="W14" s="546"/>
      <c r="X14" s="546"/>
      <c r="Y14" s="546"/>
      <c r="Z14" s="546"/>
      <c r="AA14" s="546"/>
      <c r="AB14" s="546"/>
      <c r="AC14" s="546"/>
      <c r="AD14" s="546"/>
      <c r="AE14" s="546"/>
      <c r="AF14" s="547"/>
      <c r="AG14" s="548"/>
      <c r="AH14" s="549"/>
      <c r="AI14" s="549"/>
    </row>
    <row r="15" spans="2:37" ht="18" customHeight="1" x14ac:dyDescent="0.2">
      <c r="B15" s="549"/>
      <c r="C15" s="549"/>
      <c r="D15" s="549"/>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50"/>
      <c r="AG15" s="548"/>
      <c r="AH15" s="549"/>
      <c r="AI15" s="549"/>
    </row>
    <row r="16" spans="2:37" ht="18" customHeight="1" x14ac:dyDescent="0.2">
      <c r="B16" s="549"/>
      <c r="C16" s="549"/>
      <c r="D16" s="549"/>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50"/>
      <c r="AG16" s="548"/>
      <c r="AH16" s="549"/>
      <c r="AI16" s="549"/>
    </row>
    <row r="17" spans="2:37" ht="18" customHeight="1" x14ac:dyDescent="0.2">
      <c r="B17" s="549"/>
      <c r="C17" s="549"/>
      <c r="D17" s="549"/>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50"/>
      <c r="AG17" s="548"/>
      <c r="AH17" s="549"/>
      <c r="AI17" s="549"/>
    </row>
    <row r="18" spans="2:37" ht="18" customHeight="1" x14ac:dyDescent="0.2">
      <c r="B18" s="549"/>
      <c r="C18" s="549"/>
      <c r="D18" s="549"/>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50"/>
      <c r="AG18" s="548"/>
      <c r="AH18" s="549"/>
      <c r="AI18" s="549"/>
    </row>
    <row r="19" spans="2:37" ht="18" customHeight="1" x14ac:dyDescent="0.2">
      <c r="B19" s="549"/>
      <c r="C19" s="549"/>
      <c r="D19" s="549"/>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50"/>
      <c r="AG19" s="548"/>
      <c r="AH19" s="549"/>
      <c r="AI19" s="549"/>
    </row>
    <row r="20" spans="2:37" ht="18" customHeight="1" x14ac:dyDescent="0.2">
      <c r="B20" s="549"/>
      <c r="C20" s="549"/>
      <c r="D20" s="549"/>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50"/>
      <c r="AG20" s="548"/>
      <c r="AH20" s="549"/>
      <c r="AI20" s="549"/>
    </row>
    <row r="21" spans="2:37" ht="18" customHeight="1" x14ac:dyDescent="0.2">
      <c r="B21" s="549"/>
      <c r="C21" s="549"/>
      <c r="D21" s="549"/>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50"/>
      <c r="AG21" s="548"/>
      <c r="AH21" s="549"/>
      <c r="AI21" s="549"/>
    </row>
    <row r="22" spans="2:37" ht="18" customHeight="1" x14ac:dyDescent="0.2">
      <c r="B22" s="549"/>
      <c r="C22" s="549"/>
      <c r="D22" s="549"/>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8"/>
      <c r="AH22" s="549"/>
      <c r="AI22" s="549"/>
    </row>
    <row r="23" spans="2:37" ht="18" customHeight="1" x14ac:dyDescent="0.2">
      <c r="B23" s="549"/>
      <c r="C23" s="549"/>
      <c r="D23" s="549"/>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8"/>
      <c r="AH23" s="549"/>
      <c r="AI23" s="549"/>
    </row>
    <row r="24" spans="2:37" ht="18" customHeight="1" thickBot="1" x14ac:dyDescent="0.25">
      <c r="B24" s="551"/>
      <c r="D24" s="551"/>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48"/>
      <c r="AH24" s="549"/>
      <c r="AI24" s="549"/>
    </row>
    <row r="25" spans="2:37" ht="18" customHeight="1" thickTop="1" x14ac:dyDescent="0.2">
      <c r="B25" s="736" t="s">
        <v>541</v>
      </c>
      <c r="C25" s="737" t="s">
        <v>542</v>
      </c>
      <c r="D25" s="737"/>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I25" s="554"/>
    </row>
    <row r="26" spans="2:37" ht="30" customHeight="1" x14ac:dyDescent="0.2">
      <c r="B26" s="730"/>
      <c r="C26" s="730" t="s">
        <v>543</v>
      </c>
      <c r="D26" s="730"/>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I26" s="556"/>
    </row>
    <row r="27" spans="2:37" ht="8.25" customHeight="1" x14ac:dyDescent="0.2">
      <c r="B27" s="557"/>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I27" s="556"/>
    </row>
    <row r="28" spans="2:37" x14ac:dyDescent="0.2">
      <c r="B28" s="559" t="s">
        <v>544</v>
      </c>
      <c r="E28" s="560"/>
      <c r="AI28" s="561"/>
      <c r="AJ28" s="562"/>
      <c r="AK28" s="562"/>
    </row>
    <row r="29" spans="2:37" ht="6" customHeight="1" x14ac:dyDescent="0.2">
      <c r="B29" s="559"/>
      <c r="AI29" s="556"/>
    </row>
    <row r="30" spans="2:37" x14ac:dyDescent="0.2">
      <c r="B30" s="559" t="s">
        <v>545</v>
      </c>
      <c r="AI30" s="556"/>
    </row>
    <row r="31" spans="2:37" x14ac:dyDescent="0.2">
      <c r="B31" s="559" t="s">
        <v>546</v>
      </c>
      <c r="AI31" s="556"/>
    </row>
    <row r="32" spans="2:37" ht="6.75" customHeight="1" x14ac:dyDescent="0.2">
      <c r="B32" s="559"/>
      <c r="AI32" s="556"/>
    </row>
    <row r="33" spans="2:35" x14ac:dyDescent="0.2">
      <c r="B33" s="559" t="s">
        <v>547</v>
      </c>
      <c r="AI33" s="556"/>
    </row>
    <row r="34" spans="2:35" x14ac:dyDescent="0.2">
      <c r="B34" s="559" t="s">
        <v>548</v>
      </c>
      <c r="AI34" s="556"/>
    </row>
    <row r="35" spans="2:35" ht="6.75" customHeight="1" x14ac:dyDescent="0.2">
      <c r="B35" s="559"/>
      <c r="AI35" s="556"/>
    </row>
    <row r="36" spans="2:35" x14ac:dyDescent="0.2">
      <c r="B36" s="559" t="s">
        <v>549</v>
      </c>
      <c r="AI36" s="556"/>
    </row>
    <row r="37" spans="2:35" x14ac:dyDescent="0.2">
      <c r="B37" s="559" t="s">
        <v>548</v>
      </c>
      <c r="AI37" s="556"/>
    </row>
    <row r="38" spans="2:35" ht="6" customHeight="1" x14ac:dyDescent="0.2">
      <c r="B38" s="563"/>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564"/>
    </row>
    <row r="39" spans="2:35" ht="6" customHeight="1" x14ac:dyDescent="0.2">
      <c r="B39" s="537"/>
      <c r="C39" s="240"/>
    </row>
    <row r="40" spans="2:35" ht="6.75" customHeight="1" x14ac:dyDescent="0.2">
      <c r="B40" s="537"/>
    </row>
    <row r="41" spans="2:35" x14ac:dyDescent="0.2">
      <c r="B41" s="111" t="s">
        <v>550</v>
      </c>
    </row>
    <row r="42" spans="2:35" x14ac:dyDescent="0.2">
      <c r="B42" s="111" t="s">
        <v>551</v>
      </c>
    </row>
    <row r="43" spans="2:35" x14ac:dyDescent="0.2">
      <c r="B43" s="111" t="s">
        <v>552</v>
      </c>
    </row>
    <row r="44" spans="2:35" x14ac:dyDescent="0.2">
      <c r="B44" s="111" t="s">
        <v>553</v>
      </c>
    </row>
    <row r="45" spans="2:35" x14ac:dyDescent="0.2">
      <c r="B45" s="111" t="s">
        <v>554</v>
      </c>
    </row>
    <row r="46" spans="2:35" x14ac:dyDescent="0.2">
      <c r="B46" s="111" t="s">
        <v>555</v>
      </c>
    </row>
    <row r="47" spans="2:35" x14ac:dyDescent="0.2">
      <c r="B47" s="111" t="s">
        <v>556</v>
      </c>
    </row>
    <row r="48" spans="2:35" x14ac:dyDescent="0.2">
      <c r="B48" s="111" t="s">
        <v>557</v>
      </c>
    </row>
    <row r="49" spans="2:2" x14ac:dyDescent="0.2">
      <c r="B49" s="111" t="s">
        <v>558</v>
      </c>
    </row>
    <row r="50" spans="2:2" x14ac:dyDescent="0.2">
      <c r="B50" s="111" t="s">
        <v>559</v>
      </c>
    </row>
    <row r="51" spans="2:2" ht="14.4" x14ac:dyDescent="0.2">
      <c r="B51" s="565" t="s">
        <v>560</v>
      </c>
    </row>
    <row r="52" spans="2:2" x14ac:dyDescent="0.2">
      <c r="B52" s="111" t="s">
        <v>561</v>
      </c>
    </row>
    <row r="53" spans="2:2" x14ac:dyDescent="0.2">
      <c r="B53" s="111" t="s">
        <v>562</v>
      </c>
    </row>
    <row r="54" spans="2:2" x14ac:dyDescent="0.2">
      <c r="B54" s="111" t="s">
        <v>563</v>
      </c>
    </row>
    <row r="55" spans="2:2" x14ac:dyDescent="0.2">
      <c r="B55" s="111" t="s">
        <v>564</v>
      </c>
    </row>
    <row r="56" spans="2:2" x14ac:dyDescent="0.2">
      <c r="B56" s="111" t="s">
        <v>565</v>
      </c>
    </row>
    <row r="57" spans="2:2" x14ac:dyDescent="0.2">
      <c r="B57" s="111" t="s">
        <v>566</v>
      </c>
    </row>
    <row r="58" spans="2:2" x14ac:dyDescent="0.2">
      <c r="B58" s="111" t="s">
        <v>567</v>
      </c>
    </row>
    <row r="59" spans="2:2" x14ac:dyDescent="0.2">
      <c r="B59" s="111" t="s">
        <v>568</v>
      </c>
    </row>
    <row r="60" spans="2:2" x14ac:dyDescent="0.2">
      <c r="B60" s="111" t="s">
        <v>569</v>
      </c>
    </row>
    <row r="61" spans="2:2" x14ac:dyDescent="0.2">
      <c r="B61" s="111" t="s">
        <v>570</v>
      </c>
    </row>
    <row r="62" spans="2:2" x14ac:dyDescent="0.2">
      <c r="B62" s="111"/>
    </row>
    <row r="63" spans="2:2" x14ac:dyDescent="0.2">
      <c r="B63" s="111"/>
    </row>
    <row r="64" spans="2:2" x14ac:dyDescent="0.2">
      <c r="B64" s="111"/>
    </row>
    <row r="65" spans="2:2" x14ac:dyDescent="0.2">
      <c r="B65" s="111"/>
    </row>
    <row r="66" spans="2:2" x14ac:dyDescent="0.2">
      <c r="B66" s="111"/>
    </row>
    <row r="67" spans="2:2" x14ac:dyDescent="0.2">
      <c r="B67" s="111"/>
    </row>
    <row r="68" spans="2:2" x14ac:dyDescent="0.2">
      <c r="B68" s="111"/>
    </row>
    <row r="69" spans="2:2" x14ac:dyDescent="0.2">
      <c r="B69" s="111"/>
    </row>
    <row r="70" spans="2:2" x14ac:dyDescent="0.2">
      <c r="B70" s="111"/>
    </row>
    <row r="71" spans="2:2" x14ac:dyDescent="0.2">
      <c r="B71" s="111"/>
    </row>
    <row r="72" spans="2:2" x14ac:dyDescent="0.2">
      <c r="B72" s="111"/>
    </row>
    <row r="73" spans="2:2" x14ac:dyDescent="0.2">
      <c r="B73" s="111"/>
    </row>
    <row r="74" spans="2:2" x14ac:dyDescent="0.2">
      <c r="B74" s="111"/>
    </row>
    <row r="75" spans="2:2" x14ac:dyDescent="0.2">
      <c r="B75" s="111"/>
    </row>
    <row r="76" spans="2:2" x14ac:dyDescent="0.2">
      <c r="B76" s="111"/>
    </row>
    <row r="77" spans="2:2" x14ac:dyDescent="0.2">
      <c r="B77" s="111"/>
    </row>
    <row r="78" spans="2:2" x14ac:dyDescent="0.2">
      <c r="B78" s="111"/>
    </row>
    <row r="79" spans="2:2" x14ac:dyDescent="0.2">
      <c r="B79" s="111"/>
    </row>
    <row r="80" spans="2:2" x14ac:dyDescent="0.2">
      <c r="B80" s="111"/>
    </row>
    <row r="81" spans="2:12" x14ac:dyDescent="0.2">
      <c r="B81" s="111"/>
    </row>
    <row r="82" spans="2:12" x14ac:dyDescent="0.2">
      <c r="B82" s="111"/>
      <c r="L82" s="566"/>
    </row>
    <row r="83" spans="2:12" x14ac:dyDescent="0.2">
      <c r="B83" s="111"/>
    </row>
    <row r="84" spans="2:12" x14ac:dyDescent="0.2">
      <c r="B84" s="111"/>
    </row>
    <row r="85" spans="2:12" x14ac:dyDescent="0.2">
      <c r="B85" s="111"/>
    </row>
    <row r="86" spans="2:12" x14ac:dyDescent="0.2">
      <c r="B86" s="111"/>
    </row>
    <row r="87" spans="2:12" x14ac:dyDescent="0.2">
      <c r="B87" s="111"/>
    </row>
    <row r="88" spans="2:12" x14ac:dyDescent="0.2">
      <c r="B88" s="111"/>
    </row>
    <row r="89" spans="2:12" x14ac:dyDescent="0.2">
      <c r="B89" s="11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8"/>
  <pageMargins left="0.7" right="0.7" top="0.75" bottom="0.75" header="0.3" footer="0.3"/>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ColWidth="9" defaultRowHeight="18.600000000000001" x14ac:dyDescent="0.2"/>
  <cols>
    <col min="1" max="20" width="3.77734375" style="278" customWidth="1"/>
    <col min="21" max="21" width="3.77734375" style="279" customWidth="1"/>
    <col min="22" max="34" width="3.77734375" style="278" customWidth="1"/>
    <col min="35" max="35" width="41.77734375" style="278" bestFit="1" customWidth="1"/>
    <col min="36" max="36" width="13.21875" style="278" customWidth="1"/>
    <col min="37" max="37" width="14.77734375" style="278" customWidth="1"/>
    <col min="38" max="16384" width="9" style="278"/>
  </cols>
  <sheetData>
    <row r="1" spans="1:37" ht="22.8" x14ac:dyDescent="0.2">
      <c r="A1" s="751" t="s">
        <v>277</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row>
    <row r="2" spans="1:37" ht="21.9" customHeight="1" x14ac:dyDescent="0.2">
      <c r="AI2" s="278" t="s">
        <v>278</v>
      </c>
      <c r="AJ2" s="280" t="str">
        <f>IF(G11="","",VLOOKUP(G11,AI3:AJ7,2,FALSE))</f>
        <v/>
      </c>
    </row>
    <row r="3" spans="1:37" ht="26.25" customHeight="1" x14ac:dyDescent="0.2">
      <c r="B3" s="752" t="s">
        <v>279</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4"/>
      <c r="AI3" s="278" t="s">
        <v>280</v>
      </c>
      <c r="AJ3" s="281">
        <v>1</v>
      </c>
    </row>
    <row r="4" spans="1:37" ht="26.25" customHeight="1" x14ac:dyDescent="0.2">
      <c r="B4" s="755"/>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7"/>
      <c r="AI4" s="278" t="s">
        <v>281</v>
      </c>
      <c r="AJ4" s="281">
        <v>2</v>
      </c>
    </row>
    <row r="5" spans="1:37" ht="26.25" customHeight="1" x14ac:dyDescent="0.2">
      <c r="B5" s="758"/>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7"/>
      <c r="AI5" s="278" t="s">
        <v>282</v>
      </c>
      <c r="AJ5" s="281">
        <v>3</v>
      </c>
    </row>
    <row r="6" spans="1:37" ht="26.25" customHeight="1" x14ac:dyDescent="0.2">
      <c r="B6" s="759"/>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1"/>
      <c r="AI6" s="278" t="s">
        <v>283</v>
      </c>
      <c r="AJ6" s="281">
        <v>4</v>
      </c>
    </row>
    <row r="7" spans="1:37" ht="21.9" customHeight="1" x14ac:dyDescent="0.2">
      <c r="AI7" s="278" t="s">
        <v>284</v>
      </c>
      <c r="AJ7" s="281">
        <v>5</v>
      </c>
    </row>
    <row r="8" spans="1:37" ht="21.9" customHeight="1" x14ac:dyDescent="0.2">
      <c r="B8" s="282" t="s">
        <v>285</v>
      </c>
      <c r="U8" s="278"/>
      <c r="AI8" s="283" t="s">
        <v>286</v>
      </c>
      <c r="AJ8" s="284" t="str">
        <f>IF(AND(COUNTIF(V11,"*")=1,OR(AJ2=1,AJ2=2,)),VLOOKUP(V11,AI9:AJ11,2,FALSE),"")</f>
        <v/>
      </c>
    </row>
    <row r="9" spans="1:37" ht="21.9" customHeight="1" x14ac:dyDescent="0.2">
      <c r="B9" s="762" t="s">
        <v>287</v>
      </c>
      <c r="C9" s="762"/>
      <c r="D9" s="762"/>
      <c r="E9" s="762"/>
      <c r="F9" s="762"/>
      <c r="G9" s="763"/>
      <c r="H9" s="763"/>
      <c r="I9" s="763"/>
      <c r="J9" s="763"/>
      <c r="K9" s="762" t="s">
        <v>288</v>
      </c>
      <c r="L9" s="762"/>
      <c r="M9" s="762"/>
      <c r="N9" s="762"/>
      <c r="O9" s="764"/>
      <c r="P9" s="764"/>
      <c r="Q9" s="764"/>
      <c r="R9" s="764"/>
      <c r="S9" s="764"/>
      <c r="T9" s="764"/>
      <c r="U9" s="764"/>
      <c r="V9" s="764"/>
      <c r="W9" s="764"/>
      <c r="X9" s="764"/>
      <c r="Y9" s="765"/>
      <c r="Z9" s="765"/>
      <c r="AA9" s="765"/>
      <c r="AB9" s="765"/>
      <c r="AI9" s="283" t="s">
        <v>289</v>
      </c>
      <c r="AJ9" s="281">
        <v>6</v>
      </c>
    </row>
    <row r="10" spans="1:37" ht="21.9" customHeight="1" x14ac:dyDescent="0.2">
      <c r="B10" s="742" t="s">
        <v>290</v>
      </c>
      <c r="C10" s="743"/>
      <c r="D10" s="743"/>
      <c r="E10" s="743"/>
      <c r="F10" s="744"/>
      <c r="G10" s="745"/>
      <c r="H10" s="746"/>
      <c r="I10" s="746"/>
      <c r="J10" s="747"/>
      <c r="K10" s="742" t="s">
        <v>291</v>
      </c>
      <c r="L10" s="743"/>
      <c r="M10" s="743"/>
      <c r="N10" s="744"/>
      <c r="O10" s="745"/>
      <c r="P10" s="746"/>
      <c r="Q10" s="746"/>
      <c r="R10" s="746"/>
      <c r="S10" s="746"/>
      <c r="T10" s="747"/>
      <c r="U10" s="748" t="s">
        <v>292</v>
      </c>
      <c r="V10" s="749"/>
      <c r="W10" s="749"/>
      <c r="X10" s="750"/>
      <c r="Y10" s="745"/>
      <c r="Z10" s="746"/>
      <c r="AA10" s="746"/>
      <c r="AB10" s="746"/>
      <c r="AC10" s="746"/>
      <c r="AD10" s="746"/>
      <c r="AE10" s="746"/>
      <c r="AF10" s="747"/>
      <c r="AI10" s="283" t="s">
        <v>293</v>
      </c>
      <c r="AJ10" s="281">
        <v>7</v>
      </c>
    </row>
    <row r="11" spans="1:37" ht="21.9" customHeight="1" x14ac:dyDescent="0.2">
      <c r="B11" s="762" t="s">
        <v>294</v>
      </c>
      <c r="C11" s="762"/>
      <c r="D11" s="762"/>
      <c r="E11" s="762"/>
      <c r="F11" s="762"/>
      <c r="G11" s="779"/>
      <c r="H11" s="780"/>
      <c r="I11" s="780"/>
      <c r="J11" s="780"/>
      <c r="K11" s="780"/>
      <c r="L11" s="780"/>
      <c r="M11" s="780"/>
      <c r="N11" s="780"/>
      <c r="O11" s="780"/>
      <c r="P11" s="780"/>
      <c r="Q11" s="781"/>
      <c r="R11" s="748" t="s">
        <v>295</v>
      </c>
      <c r="S11" s="749"/>
      <c r="T11" s="749"/>
      <c r="U11" s="750"/>
      <c r="V11" s="779"/>
      <c r="W11" s="780"/>
      <c r="X11" s="780"/>
      <c r="Y11" s="780"/>
      <c r="Z11" s="780"/>
      <c r="AA11" s="780"/>
      <c r="AB11" s="781"/>
      <c r="AI11" s="283" t="s">
        <v>296</v>
      </c>
      <c r="AJ11" s="281">
        <v>8</v>
      </c>
    </row>
    <row r="12" spans="1:37" ht="17.25" customHeight="1" x14ac:dyDescent="0.2">
      <c r="B12" s="782" t="s">
        <v>297</v>
      </c>
      <c r="C12" s="78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279"/>
      <c r="AJ12" s="281"/>
    </row>
    <row r="13" spans="1:37" ht="17.25" customHeight="1" x14ac:dyDescent="0.2">
      <c r="B13" s="782"/>
      <c r="C13" s="782"/>
      <c r="D13" s="782"/>
      <c r="E13" s="782"/>
      <c r="F13" s="782"/>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279"/>
      <c r="AI13" s="283"/>
    </row>
    <row r="14" spans="1:37" ht="18" customHeight="1" x14ac:dyDescent="0.2">
      <c r="U14" s="278"/>
      <c r="AI14" s="283"/>
    </row>
    <row r="15" spans="1:37" ht="21.9" customHeight="1" x14ac:dyDescent="0.2">
      <c r="B15" s="282" t="s">
        <v>298</v>
      </c>
      <c r="U15" s="278"/>
      <c r="AI15" s="283" t="s">
        <v>299</v>
      </c>
    </row>
    <row r="16" spans="1:37" ht="21.9" customHeight="1" x14ac:dyDescent="0.45">
      <c r="B16" s="766" t="s">
        <v>300</v>
      </c>
      <c r="C16" s="767"/>
      <c r="D16" s="767"/>
      <c r="E16" s="767"/>
      <c r="F16" s="767"/>
      <c r="G16" s="767"/>
      <c r="H16" s="767"/>
      <c r="I16" s="767"/>
      <c r="J16" s="767"/>
      <c r="K16" s="768"/>
      <c r="L16" s="742" t="s">
        <v>301</v>
      </c>
      <c r="M16" s="743"/>
      <c r="N16" s="746"/>
      <c r="O16" s="746"/>
      <c r="P16" s="285" t="s">
        <v>302</v>
      </c>
      <c r="Q16" s="746"/>
      <c r="R16" s="746"/>
      <c r="S16" s="286" t="s">
        <v>303</v>
      </c>
      <c r="T16" s="287"/>
      <c r="U16" s="287"/>
      <c r="AD16" s="287"/>
      <c r="AE16" s="287"/>
      <c r="AI16" s="288" t="str">
        <f>L16&amp;N16&amp;P16&amp;Q16&amp;S16&amp;"１日"</f>
        <v>令和年月１日</v>
      </c>
      <c r="AJ16" s="289"/>
      <c r="AK16" s="289"/>
    </row>
    <row r="17" spans="2:37" ht="21.9" customHeight="1" x14ac:dyDescent="0.2">
      <c r="B17" s="766" t="s">
        <v>304</v>
      </c>
      <c r="C17" s="767"/>
      <c r="D17" s="767"/>
      <c r="E17" s="767"/>
      <c r="F17" s="767"/>
      <c r="G17" s="767"/>
      <c r="H17" s="767"/>
      <c r="I17" s="767"/>
      <c r="J17" s="767"/>
      <c r="K17" s="767"/>
      <c r="L17" s="767"/>
      <c r="M17" s="767"/>
      <c r="N17" s="767"/>
      <c r="O17" s="768"/>
      <c r="P17" s="769"/>
      <c r="Q17" s="770"/>
      <c r="R17" s="770"/>
      <c r="S17" s="290" t="s">
        <v>305</v>
      </c>
      <c r="AI17" s="283" t="s">
        <v>306</v>
      </c>
      <c r="AJ17" s="291" t="s">
        <v>307</v>
      </c>
    </row>
    <row r="18" spans="2:37" ht="21.9" customHeight="1" x14ac:dyDescent="0.2">
      <c r="B18" s="771" t="s">
        <v>308</v>
      </c>
      <c r="C18" s="771"/>
      <c r="D18" s="771"/>
      <c r="E18" s="771"/>
      <c r="F18" s="771"/>
      <c r="G18" s="771"/>
      <c r="H18" s="771"/>
      <c r="I18" s="771"/>
      <c r="J18" s="771"/>
      <c r="K18" s="771"/>
      <c r="L18" s="771"/>
      <c r="M18" s="771"/>
      <c r="N18" s="771"/>
      <c r="O18" s="771"/>
      <c r="P18" s="771"/>
      <c r="Q18" s="771"/>
      <c r="R18" s="771"/>
      <c r="S18" s="771"/>
      <c r="T18" s="771"/>
      <c r="U18" s="771"/>
      <c r="V18" s="771"/>
      <c r="W18" s="771"/>
      <c r="X18" s="771"/>
      <c r="Y18" s="771"/>
      <c r="Z18" s="772"/>
      <c r="AA18" s="773"/>
      <c r="AB18" s="773"/>
      <c r="AC18" s="292" t="s">
        <v>305</v>
      </c>
      <c r="AI18" s="293" t="e">
        <f>(Z18-P17)/Z18</f>
        <v>#DIV/0!</v>
      </c>
      <c r="AJ18" s="294" t="e">
        <f>AI18</f>
        <v>#DIV/0!</v>
      </c>
    </row>
    <row r="19" spans="2:37" ht="21.9" customHeight="1" x14ac:dyDescent="0.25">
      <c r="B19" s="774" t="s">
        <v>309</v>
      </c>
      <c r="C19" s="775"/>
      <c r="D19" s="775"/>
      <c r="E19" s="775"/>
      <c r="F19" s="775"/>
      <c r="G19" s="775"/>
      <c r="H19" s="776" t="str">
        <f>IF(P17="","",IF(AND(H20="否",ROUND(AI18,4)&gt;=0.05),"可","否"))</f>
        <v/>
      </c>
      <c r="I19" s="777"/>
      <c r="J19" s="778"/>
      <c r="N19" s="295"/>
      <c r="O19" s="295"/>
      <c r="P19" s="295"/>
      <c r="Q19" s="295"/>
      <c r="R19" s="295"/>
      <c r="S19" s="295"/>
      <c r="T19" s="295"/>
      <c r="U19" s="295"/>
      <c r="V19" s="295"/>
      <c r="W19" s="295"/>
      <c r="X19" s="295"/>
      <c r="Y19" s="295"/>
      <c r="Z19" s="295"/>
      <c r="AA19" s="295"/>
      <c r="AB19" s="295"/>
      <c r="AC19" s="295"/>
      <c r="AD19" s="295"/>
      <c r="AE19" s="295"/>
      <c r="AF19" s="295"/>
      <c r="AI19" s="296" t="s">
        <v>310</v>
      </c>
      <c r="AJ19" s="297" t="s">
        <v>311</v>
      </c>
    </row>
    <row r="20" spans="2:37" ht="21.9" customHeight="1" x14ac:dyDescent="0.45">
      <c r="B20" s="766" t="s">
        <v>312</v>
      </c>
      <c r="C20" s="767"/>
      <c r="D20" s="767"/>
      <c r="E20" s="767"/>
      <c r="F20" s="767"/>
      <c r="G20" s="767"/>
      <c r="H20" s="783" t="str">
        <f>IF(N16="","",IF(AND(AI20="可",AJ20="可"),"可","否"))</f>
        <v/>
      </c>
      <c r="I20" s="784"/>
      <c r="J20" s="785"/>
      <c r="N20" s="295"/>
      <c r="O20" s="295"/>
      <c r="P20" s="295"/>
      <c r="Q20" s="295"/>
      <c r="R20" s="295"/>
      <c r="S20" s="295"/>
      <c r="T20" s="295"/>
      <c r="U20" s="295"/>
      <c r="V20" s="295"/>
      <c r="W20" s="295"/>
      <c r="X20" s="295"/>
      <c r="Y20" s="295"/>
      <c r="Z20" s="295"/>
      <c r="AE20" s="295"/>
      <c r="AF20" s="295"/>
      <c r="AI20" s="296" t="str">
        <f>IF(P17="","",IF(OR(AND(AJ8=7,P17&lt;=750),(AND(AJ8=8,P17&lt;=900))),"可","否"))</f>
        <v/>
      </c>
      <c r="AJ20" s="298" t="str">
        <f>IF(AND(N16=3,OR(Q16=2,Q16=3)),"否","可")</f>
        <v>可</v>
      </c>
      <c r="AK20" s="287"/>
    </row>
    <row r="21" spans="2:37" ht="20.25" customHeight="1" x14ac:dyDescent="0.2">
      <c r="B21" s="786" t="s">
        <v>313</v>
      </c>
      <c r="C21" s="787"/>
      <c r="D21" s="787"/>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row>
    <row r="22" spans="2:37" ht="20.25" customHeight="1" x14ac:dyDescent="0.2">
      <c r="B22" s="786"/>
      <c r="C22" s="787"/>
      <c r="D22" s="787"/>
      <c r="E22" s="787"/>
      <c r="F22" s="787"/>
      <c r="G22" s="787"/>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row>
    <row r="23" spans="2:37" ht="20.25" customHeight="1" x14ac:dyDescent="0.2">
      <c r="B23" s="786"/>
      <c r="C23" s="787"/>
      <c r="D23" s="787"/>
      <c r="E23" s="787"/>
      <c r="F23" s="787"/>
      <c r="G23" s="787"/>
      <c r="H23" s="787"/>
      <c r="I23" s="787"/>
      <c r="J23" s="787"/>
      <c r="K23" s="787"/>
      <c r="L23" s="787"/>
      <c r="M23" s="787"/>
      <c r="N23" s="787"/>
      <c r="O23" s="787"/>
      <c r="P23" s="787"/>
      <c r="Q23" s="787"/>
      <c r="R23" s="787"/>
      <c r="S23" s="787"/>
      <c r="T23" s="787"/>
      <c r="U23" s="787"/>
      <c r="V23" s="787"/>
      <c r="W23" s="787"/>
      <c r="X23" s="787"/>
      <c r="Y23" s="787"/>
      <c r="Z23" s="787"/>
      <c r="AA23" s="787"/>
      <c r="AB23" s="787"/>
      <c r="AC23" s="787"/>
      <c r="AD23" s="787"/>
      <c r="AE23" s="787"/>
      <c r="AF23" s="787"/>
    </row>
    <row r="24" spans="2:37" ht="20.25" customHeight="1" x14ac:dyDescent="0.2">
      <c r="B24" s="786"/>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row>
    <row r="25" spans="2:37" ht="20.25" customHeight="1" x14ac:dyDescent="0.2">
      <c r="B25" s="786"/>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row>
    <row r="26" spans="2:37" ht="20.25" customHeight="1" x14ac:dyDescent="0.2">
      <c r="B26" s="786"/>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row>
    <row r="27" spans="2:37" ht="20.25" customHeight="1" x14ac:dyDescent="0.2">
      <c r="B27" s="786"/>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row>
    <row r="28" spans="2:37" ht="20.25" customHeight="1" x14ac:dyDescent="0.2">
      <c r="B28" s="787"/>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row>
    <row r="29" spans="2:37" ht="18" customHeight="1" x14ac:dyDescent="0.2">
      <c r="N29" s="279"/>
      <c r="O29" s="279"/>
      <c r="P29" s="279"/>
      <c r="Q29" s="279"/>
      <c r="R29" s="279"/>
      <c r="S29" s="279"/>
      <c r="U29" s="278"/>
    </row>
    <row r="30" spans="2:37" ht="21.9" customHeight="1" x14ac:dyDescent="0.2">
      <c r="B30" s="788" t="s">
        <v>314</v>
      </c>
      <c r="C30" s="789"/>
      <c r="D30" s="789"/>
      <c r="E30" s="789"/>
      <c r="F30" s="789"/>
      <c r="G30" s="789"/>
      <c r="H30" s="789"/>
      <c r="I30" s="790"/>
      <c r="K30" s="299" t="s">
        <v>315</v>
      </c>
      <c r="N30" s="279"/>
      <c r="O30" s="279"/>
      <c r="P30" s="279"/>
      <c r="Q30" s="279"/>
      <c r="R30" s="279"/>
      <c r="S30" s="279"/>
      <c r="U30" s="278"/>
    </row>
    <row r="31" spans="2:37" ht="21.9" customHeight="1" x14ac:dyDescent="0.2">
      <c r="B31" s="282" t="s">
        <v>316</v>
      </c>
    </row>
    <row r="32" spans="2:37" ht="21.9" customHeight="1" x14ac:dyDescent="0.45">
      <c r="B32" s="762"/>
      <c r="C32" s="762"/>
      <c r="D32" s="762"/>
      <c r="E32" s="762"/>
      <c r="F32" s="762"/>
      <c r="G32" s="762"/>
      <c r="H32" s="762"/>
      <c r="I32" s="762"/>
      <c r="J32" s="762"/>
      <c r="K32" s="762"/>
      <c r="L32" s="762" t="s">
        <v>317</v>
      </c>
      <c r="M32" s="762"/>
      <c r="N32" s="762"/>
      <c r="O32" s="762"/>
      <c r="P32" s="762"/>
      <c r="Q32" s="791" t="s">
        <v>318</v>
      </c>
      <c r="R32" s="791"/>
      <c r="S32" s="791"/>
      <c r="T32" s="791"/>
      <c r="U32" s="762" t="s">
        <v>319</v>
      </c>
      <c r="V32" s="762"/>
      <c r="W32" s="762"/>
      <c r="X32" s="762"/>
      <c r="Y32" s="792"/>
      <c r="Z32" s="793"/>
      <c r="AA32" s="794" t="s">
        <v>320</v>
      </c>
      <c r="AB32" s="762"/>
      <c r="AC32" s="762"/>
      <c r="AD32" s="762"/>
      <c r="AH32" s="287"/>
      <c r="AI32" s="287"/>
      <c r="AJ32" s="287"/>
      <c r="AK32" s="287"/>
    </row>
    <row r="33" spans="2:37" ht="21.9" customHeight="1" x14ac:dyDescent="0.45">
      <c r="B33" s="762"/>
      <c r="C33" s="762"/>
      <c r="D33" s="762"/>
      <c r="E33" s="762"/>
      <c r="F33" s="762"/>
      <c r="G33" s="762"/>
      <c r="H33" s="762"/>
      <c r="I33" s="762"/>
      <c r="J33" s="762"/>
      <c r="K33" s="762"/>
      <c r="L33" s="762"/>
      <c r="M33" s="762"/>
      <c r="N33" s="762"/>
      <c r="O33" s="762"/>
      <c r="P33" s="762"/>
      <c r="Q33" s="791"/>
      <c r="R33" s="791"/>
      <c r="S33" s="791"/>
      <c r="T33" s="791"/>
      <c r="U33" s="762"/>
      <c r="V33" s="762"/>
      <c r="W33" s="762"/>
      <c r="X33" s="762"/>
      <c r="Y33" s="792"/>
      <c r="Z33" s="793"/>
      <c r="AA33" s="762"/>
      <c r="AB33" s="762"/>
      <c r="AC33" s="762"/>
      <c r="AD33" s="762"/>
      <c r="AH33" s="287"/>
      <c r="AI33" s="287"/>
      <c r="AJ33" s="287"/>
      <c r="AK33" s="287"/>
    </row>
    <row r="34" spans="2:37" ht="21.9" customHeight="1" x14ac:dyDescent="0.45">
      <c r="B34" s="766" t="s">
        <v>300</v>
      </c>
      <c r="C34" s="767"/>
      <c r="D34" s="767"/>
      <c r="E34" s="767"/>
      <c r="F34" s="767"/>
      <c r="G34" s="767"/>
      <c r="H34" s="767"/>
      <c r="I34" s="767"/>
      <c r="J34" s="767"/>
      <c r="K34" s="768"/>
      <c r="L34" s="795" t="str">
        <f>IF(N16="","",EOMONTH(AI16,0))</f>
        <v/>
      </c>
      <c r="M34" s="795"/>
      <c r="N34" s="795"/>
      <c r="O34" s="795"/>
      <c r="P34" s="795"/>
      <c r="Q34" s="803" t="str">
        <f>IF($P$17=0,"",$P$17)</f>
        <v/>
      </c>
      <c r="R34" s="804"/>
      <c r="S34" s="804"/>
      <c r="T34" s="804"/>
      <c r="U34" s="798" t="str">
        <f>IF(Q34="","",ROUND(($Z$18-Q34)/$Z$18,4))</f>
        <v/>
      </c>
      <c r="V34" s="799"/>
      <c r="W34" s="799"/>
      <c r="X34" s="799"/>
      <c r="Y34" s="792"/>
      <c r="Z34" s="793"/>
      <c r="AA34" s="800"/>
      <c r="AB34" s="801"/>
      <c r="AC34" s="801"/>
      <c r="AD34" s="802"/>
      <c r="AH34" s="287"/>
      <c r="AI34" s="287"/>
      <c r="AJ34" s="287"/>
      <c r="AK34" s="287"/>
    </row>
    <row r="35" spans="2:37" ht="21.9" customHeight="1" x14ac:dyDescent="0.45">
      <c r="B35" s="766" t="s">
        <v>321</v>
      </c>
      <c r="C35" s="767"/>
      <c r="D35" s="767"/>
      <c r="E35" s="767"/>
      <c r="F35" s="767"/>
      <c r="G35" s="767"/>
      <c r="H35" s="767"/>
      <c r="I35" s="767"/>
      <c r="J35" s="767"/>
      <c r="K35" s="768"/>
      <c r="L35" s="795" t="str">
        <f t="shared" ref="L35:L41" si="0">IF($N$16="","",EOMONTH(L34,1))</f>
        <v/>
      </c>
      <c r="M35" s="795"/>
      <c r="N35" s="795"/>
      <c r="O35" s="795"/>
      <c r="P35" s="795"/>
      <c r="Q35" s="796"/>
      <c r="R35" s="797"/>
      <c r="S35" s="797"/>
      <c r="T35" s="797"/>
      <c r="U35" s="798" t="str">
        <f t="shared" ref="U35:U39" si="1">IF(Q35="","",ROUND(($Z$18-Q35)/$Z$18,4))</f>
        <v/>
      </c>
      <c r="V35" s="799"/>
      <c r="W35" s="799"/>
      <c r="X35" s="799"/>
      <c r="Y35" s="792"/>
      <c r="Z35" s="793"/>
      <c r="AA35" s="800"/>
      <c r="AB35" s="801"/>
      <c r="AC35" s="801"/>
      <c r="AD35" s="802"/>
      <c r="AH35" s="287"/>
      <c r="AI35" s="287"/>
      <c r="AJ35" s="287"/>
      <c r="AK35" s="287"/>
    </row>
    <row r="36" spans="2:37" ht="21.9" customHeight="1" x14ac:dyDescent="0.45">
      <c r="B36" s="766" t="s">
        <v>322</v>
      </c>
      <c r="C36" s="767"/>
      <c r="D36" s="767"/>
      <c r="E36" s="767"/>
      <c r="F36" s="767"/>
      <c r="G36" s="767"/>
      <c r="H36" s="767"/>
      <c r="I36" s="767"/>
      <c r="J36" s="767"/>
      <c r="K36" s="768"/>
      <c r="L36" s="795" t="str">
        <f t="shared" si="0"/>
        <v/>
      </c>
      <c r="M36" s="795"/>
      <c r="N36" s="795"/>
      <c r="O36" s="795"/>
      <c r="P36" s="795"/>
      <c r="Q36" s="796"/>
      <c r="R36" s="797"/>
      <c r="S36" s="797"/>
      <c r="T36" s="797"/>
      <c r="U36" s="798" t="str">
        <f t="shared" si="1"/>
        <v/>
      </c>
      <c r="V36" s="799"/>
      <c r="W36" s="799"/>
      <c r="X36" s="799"/>
      <c r="Y36" s="792"/>
      <c r="Z36" s="793"/>
      <c r="AA36" s="805" t="str">
        <f>IF(U34="","",IF(AND($H$19="可",U34&gt;=0.05),"可","否"))</f>
        <v/>
      </c>
      <c r="AB36" s="805"/>
      <c r="AC36" s="805"/>
      <c r="AD36" s="805"/>
      <c r="AH36" s="287"/>
      <c r="AI36" s="287"/>
      <c r="AJ36" s="287"/>
      <c r="AK36" s="287"/>
    </row>
    <row r="37" spans="2:37" ht="21.9" customHeight="1" x14ac:dyDescent="0.45">
      <c r="B37" s="766" t="s">
        <v>323</v>
      </c>
      <c r="C37" s="767"/>
      <c r="D37" s="767"/>
      <c r="E37" s="767"/>
      <c r="F37" s="767"/>
      <c r="G37" s="767"/>
      <c r="H37" s="767"/>
      <c r="I37" s="767"/>
      <c r="J37" s="767"/>
      <c r="K37" s="768"/>
      <c r="L37" s="795" t="str">
        <f t="shared" si="0"/>
        <v/>
      </c>
      <c r="M37" s="795"/>
      <c r="N37" s="795"/>
      <c r="O37" s="795"/>
      <c r="P37" s="795"/>
      <c r="Q37" s="796"/>
      <c r="R37" s="797"/>
      <c r="S37" s="797"/>
      <c r="T37" s="797"/>
      <c r="U37" s="798" t="str">
        <f t="shared" si="1"/>
        <v/>
      </c>
      <c r="V37" s="799"/>
      <c r="W37" s="799"/>
      <c r="X37" s="799"/>
      <c r="Y37" s="792"/>
      <c r="Z37" s="793"/>
      <c r="AA37" s="805" t="str">
        <f t="shared" ref="AA37:AA41" si="2">IF(U35="","",IF(AND($H$19="可",U35&gt;=0.05),"可","否"))</f>
        <v/>
      </c>
      <c r="AB37" s="805"/>
      <c r="AC37" s="805"/>
      <c r="AD37" s="805"/>
      <c r="AH37" s="287"/>
      <c r="AI37" s="287"/>
      <c r="AJ37" s="287"/>
      <c r="AK37" s="287"/>
    </row>
    <row r="38" spans="2:37" ht="21.9" customHeight="1" x14ac:dyDescent="0.45">
      <c r="B38" s="766" t="s">
        <v>324</v>
      </c>
      <c r="C38" s="767"/>
      <c r="D38" s="767"/>
      <c r="E38" s="767"/>
      <c r="F38" s="767"/>
      <c r="G38" s="767"/>
      <c r="H38" s="767"/>
      <c r="I38" s="767"/>
      <c r="J38" s="767"/>
      <c r="K38" s="768"/>
      <c r="L38" s="795" t="str">
        <f t="shared" si="0"/>
        <v/>
      </c>
      <c r="M38" s="795"/>
      <c r="N38" s="795"/>
      <c r="O38" s="795"/>
      <c r="P38" s="795"/>
      <c r="Q38" s="796"/>
      <c r="R38" s="797"/>
      <c r="S38" s="797"/>
      <c r="T38" s="797"/>
      <c r="U38" s="798" t="str">
        <f t="shared" si="1"/>
        <v/>
      </c>
      <c r="V38" s="799"/>
      <c r="W38" s="799"/>
      <c r="X38" s="799"/>
      <c r="Y38" s="807" t="s">
        <v>325</v>
      </c>
      <c r="Z38" s="793"/>
      <c r="AA38" s="805" t="str">
        <f t="shared" si="2"/>
        <v/>
      </c>
      <c r="AB38" s="805"/>
      <c r="AC38" s="805"/>
      <c r="AD38" s="805"/>
      <c r="AH38" s="287"/>
      <c r="AI38" s="287"/>
      <c r="AJ38" s="287"/>
      <c r="AK38" s="287"/>
    </row>
    <row r="39" spans="2:37" ht="21.9" customHeight="1" x14ac:dyDescent="0.45">
      <c r="B39" s="766" t="s">
        <v>326</v>
      </c>
      <c r="C39" s="767"/>
      <c r="D39" s="767"/>
      <c r="E39" s="767"/>
      <c r="F39" s="767"/>
      <c r="G39" s="767"/>
      <c r="H39" s="767"/>
      <c r="I39" s="767"/>
      <c r="J39" s="767"/>
      <c r="K39" s="768"/>
      <c r="L39" s="795" t="str">
        <f t="shared" si="0"/>
        <v/>
      </c>
      <c r="M39" s="795"/>
      <c r="N39" s="795"/>
      <c r="O39" s="795"/>
      <c r="P39" s="795"/>
      <c r="Q39" s="796"/>
      <c r="R39" s="797"/>
      <c r="S39" s="797"/>
      <c r="T39" s="797"/>
      <c r="U39" s="798" t="str">
        <f t="shared" si="1"/>
        <v/>
      </c>
      <c r="V39" s="799"/>
      <c r="W39" s="799"/>
      <c r="X39" s="799"/>
      <c r="Y39" s="792"/>
      <c r="Z39" s="793"/>
      <c r="AA39" s="806" t="str">
        <f>IF(U37="","",IF(AND($H$19="可",U37&gt;=0.05),"可","否"))</f>
        <v/>
      </c>
      <c r="AB39" s="806"/>
      <c r="AC39" s="806"/>
      <c r="AD39" s="806"/>
      <c r="AH39" s="287"/>
      <c r="AI39" s="287"/>
      <c r="AJ39" s="287"/>
      <c r="AK39" s="287"/>
    </row>
    <row r="40" spans="2:37" ht="21.9" customHeight="1" x14ac:dyDescent="0.45">
      <c r="B40" s="766"/>
      <c r="C40" s="767"/>
      <c r="D40" s="767"/>
      <c r="E40" s="767"/>
      <c r="F40" s="767"/>
      <c r="G40" s="767"/>
      <c r="H40" s="767"/>
      <c r="I40" s="767"/>
      <c r="J40" s="767"/>
      <c r="K40" s="768"/>
      <c r="L40" s="795" t="str">
        <f t="shared" si="0"/>
        <v/>
      </c>
      <c r="M40" s="795"/>
      <c r="N40" s="795"/>
      <c r="O40" s="795"/>
      <c r="P40" s="795"/>
      <c r="Q40" s="800"/>
      <c r="R40" s="801"/>
      <c r="S40" s="801"/>
      <c r="T40" s="802"/>
      <c r="U40" s="800"/>
      <c r="V40" s="801"/>
      <c r="W40" s="801"/>
      <c r="X40" s="802"/>
      <c r="Y40" s="792"/>
      <c r="Z40" s="793"/>
      <c r="AA40" s="805" t="str">
        <f t="shared" si="2"/>
        <v/>
      </c>
      <c r="AB40" s="805"/>
      <c r="AC40" s="805"/>
      <c r="AD40" s="805"/>
      <c r="AH40" s="287"/>
      <c r="AI40" s="287"/>
      <c r="AJ40" s="287"/>
      <c r="AK40" s="287"/>
    </row>
    <row r="41" spans="2:37" ht="21.9" customHeight="1" x14ac:dyDescent="0.45">
      <c r="B41" s="766" t="s">
        <v>327</v>
      </c>
      <c r="C41" s="767"/>
      <c r="D41" s="767"/>
      <c r="E41" s="767"/>
      <c r="F41" s="767"/>
      <c r="G41" s="767"/>
      <c r="H41" s="767"/>
      <c r="I41" s="767"/>
      <c r="J41" s="767"/>
      <c r="K41" s="768"/>
      <c r="L41" s="795" t="str">
        <f t="shared" si="0"/>
        <v/>
      </c>
      <c r="M41" s="795"/>
      <c r="N41" s="795"/>
      <c r="O41" s="795"/>
      <c r="P41" s="795"/>
      <c r="Q41" s="817"/>
      <c r="R41" s="817"/>
      <c r="S41" s="817"/>
      <c r="T41" s="817"/>
      <c r="U41" s="817"/>
      <c r="V41" s="817"/>
      <c r="W41" s="817"/>
      <c r="X41" s="817"/>
      <c r="Y41" s="792"/>
      <c r="Z41" s="793"/>
      <c r="AA41" s="805" t="str">
        <f t="shared" si="2"/>
        <v/>
      </c>
      <c r="AB41" s="805"/>
      <c r="AC41" s="805"/>
      <c r="AD41" s="805"/>
      <c r="AH41" s="287"/>
      <c r="AI41" s="287"/>
      <c r="AJ41" s="287"/>
      <c r="AK41" s="287"/>
    </row>
    <row r="42" spans="2:37" ht="19.5" customHeight="1" x14ac:dyDescent="0.2">
      <c r="B42" s="818" t="s">
        <v>328</v>
      </c>
      <c r="C42" s="819"/>
      <c r="D42" s="819"/>
      <c r="E42" s="819"/>
      <c r="F42" s="819"/>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row>
    <row r="43" spans="2:37" ht="19.5" customHeight="1" x14ac:dyDescent="0.2">
      <c r="B43" s="818"/>
      <c r="C43" s="819"/>
      <c r="D43" s="819"/>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row>
    <row r="44" spans="2:37" ht="19.5" customHeight="1" x14ac:dyDescent="0.2">
      <c r="B44" s="819"/>
      <c r="C44" s="819"/>
      <c r="D44" s="819"/>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row>
    <row r="45" spans="2:37" ht="20.25" customHeight="1" x14ac:dyDescent="0.2">
      <c r="U45" s="278"/>
    </row>
    <row r="46" spans="2:37" ht="21.9" customHeight="1" x14ac:dyDescent="0.2">
      <c r="B46" s="788" t="s">
        <v>329</v>
      </c>
      <c r="C46" s="789"/>
      <c r="D46" s="789"/>
      <c r="E46" s="789"/>
      <c r="F46" s="789"/>
      <c r="G46" s="789"/>
      <c r="H46" s="789"/>
      <c r="I46" s="789"/>
      <c r="J46" s="789"/>
      <c r="K46" s="789"/>
      <c r="L46" s="789"/>
      <c r="M46" s="789"/>
      <c r="N46" s="789"/>
      <c r="O46" s="789"/>
      <c r="P46" s="789"/>
      <c r="Q46" s="789"/>
      <c r="R46" s="789"/>
      <c r="S46" s="789"/>
      <c r="T46" s="789"/>
      <c r="U46" s="789"/>
      <c r="V46" s="789"/>
      <c r="W46" s="790"/>
      <c r="Y46" s="299" t="s">
        <v>330</v>
      </c>
    </row>
    <row r="47" spans="2:37" ht="21.9" customHeight="1" x14ac:dyDescent="0.2">
      <c r="B47" s="282" t="s">
        <v>331</v>
      </c>
    </row>
    <row r="48" spans="2:37" ht="21.9" customHeight="1" x14ac:dyDescent="0.2">
      <c r="B48" s="808" t="s">
        <v>332</v>
      </c>
      <c r="C48" s="808"/>
      <c r="D48" s="808"/>
      <c r="E48" s="808"/>
      <c r="F48" s="808"/>
      <c r="G48" s="808"/>
      <c r="H48" s="808"/>
      <c r="I48" s="808"/>
      <c r="J48" s="808"/>
      <c r="K48" s="810" t="s">
        <v>333</v>
      </c>
      <c r="L48" s="811"/>
      <c r="M48" s="811"/>
      <c r="N48" s="811"/>
      <c r="O48" s="811"/>
      <c r="P48" s="811"/>
      <c r="Q48" s="811"/>
      <c r="R48" s="811"/>
      <c r="S48" s="811"/>
      <c r="T48" s="811"/>
      <c r="U48" s="811"/>
      <c r="V48" s="811"/>
      <c r="W48" s="811"/>
      <c r="X48" s="811"/>
      <c r="Y48" s="811"/>
      <c r="Z48" s="811"/>
      <c r="AA48" s="811"/>
      <c r="AB48" s="811"/>
      <c r="AC48" s="811"/>
      <c r="AD48" s="811"/>
      <c r="AE48" s="811"/>
      <c r="AF48" s="812"/>
    </row>
    <row r="49" spans="2:32" ht="21.9" customHeight="1" x14ac:dyDescent="0.2">
      <c r="B49" s="809"/>
      <c r="C49" s="809"/>
      <c r="D49" s="809"/>
      <c r="E49" s="809"/>
      <c r="F49" s="809"/>
      <c r="G49" s="809"/>
      <c r="H49" s="809"/>
      <c r="I49" s="809"/>
      <c r="J49" s="809"/>
      <c r="K49" s="813"/>
      <c r="L49" s="814"/>
      <c r="M49" s="814"/>
      <c r="N49" s="814"/>
      <c r="O49" s="814"/>
      <c r="P49" s="814"/>
      <c r="Q49" s="814"/>
      <c r="R49" s="814"/>
      <c r="S49" s="814"/>
      <c r="T49" s="814"/>
      <c r="U49" s="814"/>
      <c r="V49" s="814"/>
      <c r="W49" s="814"/>
      <c r="X49" s="814"/>
      <c r="Y49" s="814"/>
      <c r="Z49" s="814"/>
      <c r="AA49" s="814"/>
      <c r="AB49" s="814"/>
      <c r="AC49" s="814"/>
      <c r="AD49" s="814"/>
      <c r="AE49" s="814"/>
      <c r="AF49" s="815"/>
    </row>
    <row r="50" spans="2:32" ht="36" customHeight="1" x14ac:dyDescent="0.2">
      <c r="B50" s="816" t="s">
        <v>334</v>
      </c>
      <c r="C50" s="816"/>
      <c r="D50" s="816"/>
      <c r="E50" s="816"/>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row>
    <row r="51" spans="2:32" ht="21.9" customHeight="1" x14ac:dyDescent="0.2"/>
    <row r="52" spans="2:32" ht="21.9" customHeight="1" x14ac:dyDescent="0.2">
      <c r="B52" s="788" t="s">
        <v>335</v>
      </c>
      <c r="C52" s="789"/>
      <c r="D52" s="789"/>
      <c r="E52" s="789"/>
      <c r="F52" s="789"/>
      <c r="G52" s="789"/>
      <c r="H52" s="789"/>
      <c r="I52" s="790"/>
      <c r="K52" s="299" t="s">
        <v>336</v>
      </c>
    </row>
    <row r="53" spans="2:32" ht="21.9" customHeight="1" x14ac:dyDescent="0.2">
      <c r="B53" s="282" t="s">
        <v>337</v>
      </c>
    </row>
    <row r="54" spans="2:32" ht="21.9" customHeight="1" x14ac:dyDescent="0.2">
      <c r="B54" s="762"/>
      <c r="C54" s="762"/>
      <c r="D54" s="762"/>
      <c r="E54" s="762"/>
      <c r="F54" s="762"/>
      <c r="G54" s="762"/>
      <c r="H54" s="762"/>
      <c r="I54" s="762"/>
      <c r="J54" s="762"/>
      <c r="K54" s="762"/>
      <c r="L54" s="762" t="s">
        <v>317</v>
      </c>
      <c r="M54" s="762"/>
      <c r="N54" s="762"/>
      <c r="O54" s="762"/>
      <c r="P54" s="762"/>
      <c r="Q54" s="791" t="s">
        <v>318</v>
      </c>
      <c r="R54" s="791"/>
      <c r="S54" s="791"/>
      <c r="T54" s="791"/>
      <c r="U54" s="792"/>
      <c r="V54" s="793"/>
      <c r="W54" s="794" t="s">
        <v>338</v>
      </c>
      <c r="X54" s="762"/>
      <c r="Y54" s="762"/>
      <c r="Z54" s="762"/>
    </row>
    <row r="55" spans="2:32" ht="21.9" customHeight="1" x14ac:dyDescent="0.2">
      <c r="B55" s="762"/>
      <c r="C55" s="762"/>
      <c r="D55" s="762"/>
      <c r="E55" s="762"/>
      <c r="F55" s="762"/>
      <c r="G55" s="762"/>
      <c r="H55" s="762"/>
      <c r="I55" s="762"/>
      <c r="J55" s="762"/>
      <c r="K55" s="762"/>
      <c r="L55" s="762"/>
      <c r="M55" s="762"/>
      <c r="N55" s="762"/>
      <c r="O55" s="762"/>
      <c r="P55" s="762"/>
      <c r="Q55" s="791"/>
      <c r="R55" s="791"/>
      <c r="S55" s="791"/>
      <c r="T55" s="791"/>
      <c r="U55" s="792"/>
      <c r="V55" s="793"/>
      <c r="W55" s="762"/>
      <c r="X55" s="762"/>
      <c r="Y55" s="762"/>
      <c r="Z55" s="762"/>
    </row>
    <row r="56" spans="2:32" ht="21.9" customHeight="1" x14ac:dyDescent="0.2">
      <c r="B56" s="766" t="s">
        <v>300</v>
      </c>
      <c r="C56" s="767"/>
      <c r="D56" s="767"/>
      <c r="E56" s="767"/>
      <c r="F56" s="767"/>
      <c r="G56" s="767"/>
      <c r="H56" s="767"/>
      <c r="I56" s="767"/>
      <c r="J56" s="767"/>
      <c r="K56" s="768"/>
      <c r="L56" s="795" t="str">
        <f>IF(N16="","",EOMONTH(AI16,0))</f>
        <v/>
      </c>
      <c r="M56" s="795"/>
      <c r="N56" s="795"/>
      <c r="O56" s="795"/>
      <c r="P56" s="795"/>
      <c r="Q56" s="803" t="str">
        <f>IF($P$17=0,"",$P$17)</f>
        <v/>
      </c>
      <c r="R56" s="804"/>
      <c r="S56" s="804"/>
      <c r="T56" s="804"/>
      <c r="U56" s="792"/>
      <c r="V56" s="793"/>
      <c r="W56" s="800"/>
      <c r="X56" s="801"/>
      <c r="Y56" s="801"/>
      <c r="Z56" s="802"/>
    </row>
    <row r="57" spans="2:32" ht="21.9" customHeight="1" x14ac:dyDescent="0.2">
      <c r="B57" s="766" t="s">
        <v>339</v>
      </c>
      <c r="C57" s="767"/>
      <c r="D57" s="767"/>
      <c r="E57" s="767"/>
      <c r="F57" s="767"/>
      <c r="G57" s="767"/>
      <c r="H57" s="767"/>
      <c r="I57" s="767"/>
      <c r="J57" s="767"/>
      <c r="K57" s="768"/>
      <c r="L57" s="795" t="str">
        <f t="shared" ref="L57:L74" si="3">IF($N$16="","",EOMONTH(L56,1))</f>
        <v/>
      </c>
      <c r="M57" s="795"/>
      <c r="N57" s="795"/>
      <c r="O57" s="795"/>
      <c r="P57" s="795"/>
      <c r="Q57" s="796"/>
      <c r="R57" s="797"/>
      <c r="S57" s="797"/>
      <c r="T57" s="797"/>
      <c r="U57" s="792"/>
      <c r="V57" s="793"/>
      <c r="W57" s="800"/>
      <c r="X57" s="801"/>
      <c r="Y57" s="801"/>
      <c r="Z57" s="802"/>
    </row>
    <row r="58" spans="2:32" ht="21.9" customHeight="1" x14ac:dyDescent="0.2">
      <c r="B58" s="766" t="s">
        <v>340</v>
      </c>
      <c r="C58" s="767"/>
      <c r="D58" s="767"/>
      <c r="E58" s="767"/>
      <c r="F58" s="767"/>
      <c r="G58" s="767"/>
      <c r="H58" s="767"/>
      <c r="I58" s="767"/>
      <c r="J58" s="767"/>
      <c r="K58" s="768"/>
      <c r="L58" s="795" t="str">
        <f t="shared" si="3"/>
        <v/>
      </c>
      <c r="M58" s="795"/>
      <c r="N58" s="795"/>
      <c r="O58" s="795"/>
      <c r="P58" s="795"/>
      <c r="Q58" s="796"/>
      <c r="R58" s="797"/>
      <c r="S58" s="797"/>
      <c r="T58" s="797"/>
      <c r="U58" s="792"/>
      <c r="V58" s="793"/>
      <c r="W58" s="805" t="str">
        <f>IF(Q56="","",IF(OR(AND($AJ$8=7,Q56&lt;=750,$H$20="可"),(AND($AJ$8=8,Q56&lt;=900,$H$20="可"))),"可","否"))</f>
        <v/>
      </c>
      <c r="X58" s="805"/>
      <c r="Y58" s="805"/>
      <c r="Z58" s="805"/>
    </row>
    <row r="59" spans="2:32" ht="21.9" customHeight="1" x14ac:dyDescent="0.2">
      <c r="B59" s="766"/>
      <c r="C59" s="767"/>
      <c r="D59" s="767"/>
      <c r="E59" s="767"/>
      <c r="F59" s="767"/>
      <c r="G59" s="767"/>
      <c r="H59" s="767"/>
      <c r="I59" s="767"/>
      <c r="J59" s="767"/>
      <c r="K59" s="768"/>
      <c r="L59" s="795" t="str">
        <f t="shared" si="3"/>
        <v/>
      </c>
      <c r="M59" s="795"/>
      <c r="N59" s="795"/>
      <c r="O59" s="795"/>
      <c r="P59" s="795"/>
      <c r="Q59" s="796"/>
      <c r="R59" s="797"/>
      <c r="S59" s="797"/>
      <c r="T59" s="797"/>
      <c r="U59" s="792"/>
      <c r="V59" s="793"/>
      <c r="W59" s="805" t="str">
        <f t="shared" ref="W59:W74" si="4">IF(Q57="","",IF(OR(AND($AJ$8=7,Q57&lt;=750,$H$20="可"),(AND($AJ$8=8,Q57&lt;=900,$H$20="可"))),"可","否"))</f>
        <v/>
      </c>
      <c r="X59" s="805"/>
      <c r="Y59" s="805"/>
      <c r="Z59" s="805"/>
    </row>
    <row r="60" spans="2:32" ht="21.9" customHeight="1" x14ac:dyDescent="0.2">
      <c r="B60" s="766"/>
      <c r="C60" s="767"/>
      <c r="D60" s="767"/>
      <c r="E60" s="767"/>
      <c r="F60" s="767"/>
      <c r="G60" s="767"/>
      <c r="H60" s="767"/>
      <c r="I60" s="767"/>
      <c r="J60" s="767"/>
      <c r="K60" s="768"/>
      <c r="L60" s="795" t="str">
        <f t="shared" si="3"/>
        <v/>
      </c>
      <c r="M60" s="795"/>
      <c r="N60" s="795"/>
      <c r="O60" s="795"/>
      <c r="P60" s="795"/>
      <c r="Q60" s="796"/>
      <c r="R60" s="797"/>
      <c r="S60" s="797"/>
      <c r="T60" s="797"/>
      <c r="U60" s="792"/>
      <c r="V60" s="793"/>
      <c r="W60" s="805" t="str">
        <f t="shared" si="4"/>
        <v/>
      </c>
      <c r="X60" s="805"/>
      <c r="Y60" s="805"/>
      <c r="Z60" s="805"/>
    </row>
    <row r="61" spans="2:32" ht="21.9" customHeight="1" x14ac:dyDescent="0.2">
      <c r="B61" s="766"/>
      <c r="C61" s="767"/>
      <c r="D61" s="767"/>
      <c r="E61" s="767"/>
      <c r="F61" s="767"/>
      <c r="G61" s="767"/>
      <c r="H61" s="767"/>
      <c r="I61" s="767"/>
      <c r="J61" s="767"/>
      <c r="K61" s="768"/>
      <c r="L61" s="795" t="str">
        <f t="shared" si="3"/>
        <v/>
      </c>
      <c r="M61" s="795"/>
      <c r="N61" s="795"/>
      <c r="O61" s="795"/>
      <c r="P61" s="795"/>
      <c r="Q61" s="796"/>
      <c r="R61" s="797"/>
      <c r="S61" s="797"/>
      <c r="T61" s="797"/>
      <c r="U61" s="792"/>
      <c r="V61" s="793"/>
      <c r="W61" s="805" t="str">
        <f t="shared" si="4"/>
        <v/>
      </c>
      <c r="X61" s="805"/>
      <c r="Y61" s="805"/>
      <c r="Z61" s="805"/>
    </row>
    <row r="62" spans="2:32" ht="21.9" customHeight="1" x14ac:dyDescent="0.2">
      <c r="B62" s="766"/>
      <c r="C62" s="767"/>
      <c r="D62" s="767"/>
      <c r="E62" s="767"/>
      <c r="F62" s="767"/>
      <c r="G62" s="767"/>
      <c r="H62" s="767"/>
      <c r="I62" s="767"/>
      <c r="J62" s="767"/>
      <c r="K62" s="768"/>
      <c r="L62" s="795" t="str">
        <f t="shared" si="3"/>
        <v/>
      </c>
      <c r="M62" s="795"/>
      <c r="N62" s="795"/>
      <c r="O62" s="795"/>
      <c r="P62" s="795"/>
      <c r="Q62" s="796"/>
      <c r="R62" s="797"/>
      <c r="S62" s="797"/>
      <c r="T62" s="797"/>
      <c r="U62" s="792"/>
      <c r="V62" s="793"/>
      <c r="W62" s="805" t="str">
        <f t="shared" si="4"/>
        <v/>
      </c>
      <c r="X62" s="805"/>
      <c r="Y62" s="805"/>
      <c r="Z62" s="805"/>
    </row>
    <row r="63" spans="2:32" ht="21.9" customHeight="1" x14ac:dyDescent="0.2">
      <c r="B63" s="766"/>
      <c r="C63" s="767"/>
      <c r="D63" s="767"/>
      <c r="E63" s="767"/>
      <c r="F63" s="767"/>
      <c r="G63" s="767"/>
      <c r="H63" s="767"/>
      <c r="I63" s="767"/>
      <c r="J63" s="767"/>
      <c r="K63" s="768"/>
      <c r="L63" s="795" t="str">
        <f t="shared" si="3"/>
        <v/>
      </c>
      <c r="M63" s="795"/>
      <c r="N63" s="795"/>
      <c r="O63" s="795"/>
      <c r="P63" s="795"/>
      <c r="Q63" s="796"/>
      <c r="R63" s="797"/>
      <c r="S63" s="797"/>
      <c r="T63" s="797"/>
      <c r="U63" s="807" t="s">
        <v>325</v>
      </c>
      <c r="V63" s="820"/>
      <c r="W63" s="805" t="str">
        <f t="shared" si="4"/>
        <v/>
      </c>
      <c r="X63" s="805"/>
      <c r="Y63" s="805"/>
      <c r="Z63" s="805"/>
    </row>
    <row r="64" spans="2:32" ht="21.9" customHeight="1" x14ac:dyDescent="0.2">
      <c r="B64" s="766"/>
      <c r="C64" s="767"/>
      <c r="D64" s="767"/>
      <c r="E64" s="767"/>
      <c r="F64" s="767"/>
      <c r="G64" s="767"/>
      <c r="H64" s="767"/>
      <c r="I64" s="767"/>
      <c r="J64" s="767"/>
      <c r="K64" s="768"/>
      <c r="L64" s="795" t="str">
        <f t="shared" si="3"/>
        <v/>
      </c>
      <c r="M64" s="795"/>
      <c r="N64" s="795"/>
      <c r="O64" s="795"/>
      <c r="P64" s="795"/>
      <c r="Q64" s="796"/>
      <c r="R64" s="797"/>
      <c r="S64" s="797"/>
      <c r="T64" s="797"/>
      <c r="U64" s="807"/>
      <c r="V64" s="820"/>
      <c r="W64" s="805" t="str">
        <f t="shared" si="4"/>
        <v/>
      </c>
      <c r="X64" s="805"/>
      <c r="Y64" s="805"/>
      <c r="Z64" s="805"/>
    </row>
    <row r="65" spans="2:32" ht="21.9" customHeight="1" x14ac:dyDescent="0.2">
      <c r="B65" s="766"/>
      <c r="C65" s="767"/>
      <c r="D65" s="767"/>
      <c r="E65" s="767"/>
      <c r="F65" s="767"/>
      <c r="G65" s="767"/>
      <c r="H65" s="767"/>
      <c r="I65" s="767"/>
      <c r="J65" s="767"/>
      <c r="K65" s="768"/>
      <c r="L65" s="795" t="str">
        <f t="shared" si="3"/>
        <v/>
      </c>
      <c r="M65" s="795"/>
      <c r="N65" s="795"/>
      <c r="O65" s="795"/>
      <c r="P65" s="795"/>
      <c r="Q65" s="796"/>
      <c r="R65" s="797"/>
      <c r="S65" s="797"/>
      <c r="T65" s="797"/>
      <c r="U65" s="807"/>
      <c r="V65" s="820"/>
      <c r="W65" s="805" t="str">
        <f t="shared" si="4"/>
        <v/>
      </c>
      <c r="X65" s="805"/>
      <c r="Y65" s="805"/>
      <c r="Z65" s="805"/>
    </row>
    <row r="66" spans="2:32" ht="21.9" customHeight="1" x14ac:dyDescent="0.2">
      <c r="B66" s="766"/>
      <c r="C66" s="767"/>
      <c r="D66" s="767"/>
      <c r="E66" s="767"/>
      <c r="F66" s="767"/>
      <c r="G66" s="767"/>
      <c r="H66" s="767"/>
      <c r="I66" s="767"/>
      <c r="J66" s="767"/>
      <c r="K66" s="768"/>
      <c r="L66" s="795" t="str">
        <f t="shared" si="3"/>
        <v/>
      </c>
      <c r="M66" s="795"/>
      <c r="N66" s="795"/>
      <c r="O66" s="795"/>
      <c r="P66" s="795"/>
      <c r="Q66" s="796"/>
      <c r="R66" s="797"/>
      <c r="S66" s="797"/>
      <c r="T66" s="797"/>
      <c r="U66" s="807"/>
      <c r="V66" s="820"/>
      <c r="W66" s="805" t="str">
        <f t="shared" si="4"/>
        <v/>
      </c>
      <c r="X66" s="805"/>
      <c r="Y66" s="805"/>
      <c r="Z66" s="805"/>
    </row>
    <row r="67" spans="2:32" ht="21.9" customHeight="1" x14ac:dyDescent="0.2">
      <c r="B67" s="766"/>
      <c r="C67" s="767"/>
      <c r="D67" s="767"/>
      <c r="E67" s="767"/>
      <c r="F67" s="767"/>
      <c r="G67" s="767"/>
      <c r="H67" s="767"/>
      <c r="I67" s="767"/>
      <c r="J67" s="767"/>
      <c r="K67" s="768"/>
      <c r="L67" s="795" t="str">
        <f t="shared" si="3"/>
        <v/>
      </c>
      <c r="M67" s="795"/>
      <c r="N67" s="795"/>
      <c r="O67" s="795"/>
      <c r="P67" s="795"/>
      <c r="Q67" s="796"/>
      <c r="R67" s="797"/>
      <c r="S67" s="797"/>
      <c r="T67" s="797"/>
      <c r="U67" s="792"/>
      <c r="V67" s="793"/>
      <c r="W67" s="805" t="str">
        <f t="shared" si="4"/>
        <v/>
      </c>
      <c r="X67" s="805"/>
      <c r="Y67" s="805"/>
      <c r="Z67" s="805"/>
    </row>
    <row r="68" spans="2:32" ht="21.9" customHeight="1" x14ac:dyDescent="0.2">
      <c r="B68" s="766"/>
      <c r="C68" s="767"/>
      <c r="D68" s="767"/>
      <c r="E68" s="767"/>
      <c r="F68" s="767"/>
      <c r="G68" s="767"/>
      <c r="H68" s="767"/>
      <c r="I68" s="767"/>
      <c r="J68" s="767"/>
      <c r="K68" s="768"/>
      <c r="L68" s="795" t="str">
        <f t="shared" si="3"/>
        <v/>
      </c>
      <c r="M68" s="795"/>
      <c r="N68" s="795"/>
      <c r="O68" s="795"/>
      <c r="P68" s="795"/>
      <c r="Q68" s="796"/>
      <c r="R68" s="797"/>
      <c r="S68" s="797"/>
      <c r="T68" s="797"/>
      <c r="U68" s="792"/>
      <c r="V68" s="793"/>
      <c r="W68" s="805" t="str">
        <f t="shared" si="4"/>
        <v/>
      </c>
      <c r="X68" s="805"/>
      <c r="Y68" s="805"/>
      <c r="Z68" s="805"/>
    </row>
    <row r="69" spans="2:32" ht="21.9" customHeight="1" x14ac:dyDescent="0.2">
      <c r="B69" s="766"/>
      <c r="C69" s="767"/>
      <c r="D69" s="767"/>
      <c r="E69" s="767"/>
      <c r="F69" s="767"/>
      <c r="G69" s="767"/>
      <c r="H69" s="767"/>
      <c r="I69" s="767"/>
      <c r="J69" s="767"/>
      <c r="K69" s="768"/>
      <c r="L69" s="795" t="str">
        <f t="shared" si="3"/>
        <v/>
      </c>
      <c r="M69" s="795"/>
      <c r="N69" s="795"/>
      <c r="O69" s="795"/>
      <c r="P69" s="795"/>
      <c r="Q69" s="796"/>
      <c r="R69" s="797"/>
      <c r="S69" s="797"/>
      <c r="T69" s="797"/>
      <c r="U69" s="792"/>
      <c r="V69" s="793"/>
      <c r="W69" s="805" t="str">
        <f t="shared" si="4"/>
        <v/>
      </c>
      <c r="X69" s="805"/>
      <c r="Y69" s="805"/>
      <c r="Z69" s="805"/>
    </row>
    <row r="70" spans="2:32" ht="21.9" customHeight="1" x14ac:dyDescent="0.2">
      <c r="B70" s="766"/>
      <c r="C70" s="767"/>
      <c r="D70" s="767"/>
      <c r="E70" s="767"/>
      <c r="F70" s="767"/>
      <c r="G70" s="767"/>
      <c r="H70" s="767"/>
      <c r="I70" s="767"/>
      <c r="J70" s="767"/>
      <c r="K70" s="768"/>
      <c r="L70" s="795" t="str">
        <f t="shared" si="3"/>
        <v/>
      </c>
      <c r="M70" s="795"/>
      <c r="N70" s="795"/>
      <c r="O70" s="795"/>
      <c r="P70" s="795"/>
      <c r="Q70" s="763"/>
      <c r="R70" s="763"/>
      <c r="S70" s="763"/>
      <c r="T70" s="763"/>
      <c r="W70" s="805" t="str">
        <f t="shared" si="4"/>
        <v/>
      </c>
      <c r="X70" s="805"/>
      <c r="Y70" s="805"/>
      <c r="Z70" s="805"/>
    </row>
    <row r="71" spans="2:32" ht="21.9" customHeight="1" x14ac:dyDescent="0.2">
      <c r="B71" s="766"/>
      <c r="C71" s="767"/>
      <c r="D71" s="767"/>
      <c r="E71" s="767"/>
      <c r="F71" s="767"/>
      <c r="G71" s="767"/>
      <c r="H71" s="767"/>
      <c r="I71" s="767"/>
      <c r="J71" s="767"/>
      <c r="K71" s="768"/>
      <c r="L71" s="795" t="str">
        <f t="shared" si="3"/>
        <v/>
      </c>
      <c r="M71" s="795"/>
      <c r="N71" s="795"/>
      <c r="O71" s="795"/>
      <c r="P71" s="795"/>
      <c r="Q71" s="763"/>
      <c r="R71" s="763"/>
      <c r="S71" s="763"/>
      <c r="T71" s="763"/>
      <c r="W71" s="805" t="str">
        <f t="shared" si="4"/>
        <v/>
      </c>
      <c r="X71" s="805"/>
      <c r="Y71" s="805"/>
      <c r="Z71" s="805"/>
    </row>
    <row r="72" spans="2:32" ht="21.9" customHeight="1" x14ac:dyDescent="0.2">
      <c r="B72" s="766"/>
      <c r="C72" s="767"/>
      <c r="D72" s="767"/>
      <c r="E72" s="767"/>
      <c r="F72" s="767"/>
      <c r="G72" s="767"/>
      <c r="H72" s="767"/>
      <c r="I72" s="767"/>
      <c r="J72" s="767"/>
      <c r="K72" s="768"/>
      <c r="L72" s="795" t="str">
        <f t="shared" si="3"/>
        <v/>
      </c>
      <c r="M72" s="795"/>
      <c r="N72" s="795"/>
      <c r="O72" s="795"/>
      <c r="P72" s="795"/>
      <c r="Q72" s="763"/>
      <c r="R72" s="763"/>
      <c r="S72" s="763"/>
      <c r="T72" s="763"/>
      <c r="W72" s="805" t="str">
        <f t="shared" si="4"/>
        <v/>
      </c>
      <c r="X72" s="805"/>
      <c r="Y72" s="805"/>
      <c r="Z72" s="805"/>
    </row>
    <row r="73" spans="2:32" ht="21.9" customHeight="1" x14ac:dyDescent="0.2">
      <c r="B73" s="766"/>
      <c r="C73" s="767"/>
      <c r="D73" s="767"/>
      <c r="E73" s="767"/>
      <c r="F73" s="767"/>
      <c r="G73" s="767"/>
      <c r="H73" s="767"/>
      <c r="I73" s="767"/>
      <c r="J73" s="767"/>
      <c r="K73" s="768"/>
      <c r="L73" s="795" t="str">
        <f t="shared" si="3"/>
        <v/>
      </c>
      <c r="M73" s="795"/>
      <c r="N73" s="795"/>
      <c r="O73" s="795"/>
      <c r="P73" s="795"/>
      <c r="Q73" s="763"/>
      <c r="R73" s="763"/>
      <c r="S73" s="763"/>
      <c r="T73" s="763"/>
      <c r="W73" s="805" t="str">
        <f t="shared" si="4"/>
        <v/>
      </c>
      <c r="X73" s="805"/>
      <c r="Y73" s="805"/>
      <c r="Z73" s="805"/>
    </row>
    <row r="74" spans="2:32" ht="21.9" customHeight="1" x14ac:dyDescent="0.2">
      <c r="B74" s="766"/>
      <c r="C74" s="767"/>
      <c r="D74" s="767"/>
      <c r="E74" s="767"/>
      <c r="F74" s="767"/>
      <c r="G74" s="767"/>
      <c r="H74" s="767"/>
      <c r="I74" s="767"/>
      <c r="J74" s="767"/>
      <c r="K74" s="768"/>
      <c r="L74" s="795" t="str">
        <f t="shared" si="3"/>
        <v/>
      </c>
      <c r="M74" s="795"/>
      <c r="N74" s="795"/>
      <c r="O74" s="795"/>
      <c r="P74" s="795"/>
      <c r="Q74" s="763"/>
      <c r="R74" s="763"/>
      <c r="S74" s="763"/>
      <c r="T74" s="763"/>
      <c r="W74" s="805" t="str">
        <f t="shared" si="4"/>
        <v/>
      </c>
      <c r="X74" s="805"/>
      <c r="Y74" s="805"/>
      <c r="Z74" s="805"/>
    </row>
    <row r="75" spans="2:32" ht="21.9" customHeight="1" x14ac:dyDescent="0.2">
      <c r="B75" s="786" t="s">
        <v>341</v>
      </c>
      <c r="C75" s="787"/>
      <c r="D75" s="787"/>
      <c r="E75" s="787"/>
      <c r="F75" s="787"/>
      <c r="G75" s="787"/>
      <c r="H75" s="787"/>
      <c r="I75" s="787"/>
      <c r="J75" s="787"/>
      <c r="K75" s="787"/>
      <c r="L75" s="787"/>
      <c r="M75" s="787"/>
      <c r="N75" s="787"/>
      <c r="O75" s="787"/>
      <c r="P75" s="787"/>
      <c r="Q75" s="787"/>
      <c r="R75" s="787"/>
      <c r="S75" s="787"/>
      <c r="T75" s="787"/>
      <c r="U75" s="787"/>
      <c r="V75" s="787"/>
      <c r="W75" s="787"/>
      <c r="X75" s="787"/>
      <c r="Y75" s="787"/>
      <c r="Z75" s="787"/>
      <c r="AA75" s="787"/>
      <c r="AB75" s="787"/>
      <c r="AC75" s="787"/>
      <c r="AD75" s="787"/>
      <c r="AE75" s="787"/>
      <c r="AF75" s="787"/>
    </row>
    <row r="76" spans="2:32" ht="21.9" customHeight="1" x14ac:dyDescent="0.2">
      <c r="B76" s="786"/>
      <c r="C76" s="787"/>
      <c r="D76" s="787"/>
      <c r="E76" s="787"/>
      <c r="F76" s="787"/>
      <c r="G76" s="787"/>
      <c r="H76" s="787"/>
      <c r="I76" s="787"/>
      <c r="J76" s="787"/>
      <c r="K76" s="787"/>
      <c r="L76" s="787"/>
      <c r="M76" s="787"/>
      <c r="N76" s="787"/>
      <c r="O76" s="787"/>
      <c r="P76" s="787"/>
      <c r="Q76" s="787"/>
      <c r="R76" s="787"/>
      <c r="S76" s="787"/>
      <c r="T76" s="787"/>
      <c r="U76" s="787"/>
      <c r="V76" s="787"/>
      <c r="W76" s="787"/>
      <c r="X76" s="787"/>
      <c r="Y76" s="787"/>
      <c r="Z76" s="787"/>
      <c r="AA76" s="787"/>
      <c r="AB76" s="787"/>
      <c r="AC76" s="787"/>
      <c r="AD76" s="787"/>
      <c r="AE76" s="787"/>
      <c r="AF76" s="787"/>
    </row>
    <row r="77" spans="2:32" ht="21.9" customHeight="1" x14ac:dyDescent="0.2">
      <c r="B77" s="786"/>
      <c r="C77" s="787"/>
      <c r="D77" s="787"/>
      <c r="E77" s="787"/>
      <c r="F77" s="787"/>
      <c r="G77" s="787"/>
      <c r="H77" s="787"/>
      <c r="I77" s="787"/>
      <c r="J77" s="787"/>
      <c r="K77" s="787"/>
      <c r="L77" s="787"/>
      <c r="M77" s="787"/>
      <c r="N77" s="787"/>
      <c r="O77" s="787"/>
      <c r="P77" s="787"/>
      <c r="Q77" s="787"/>
      <c r="R77" s="787"/>
      <c r="S77" s="787"/>
      <c r="T77" s="787"/>
      <c r="U77" s="787"/>
      <c r="V77" s="787"/>
      <c r="W77" s="787"/>
      <c r="X77" s="787"/>
      <c r="Y77" s="787"/>
      <c r="Z77" s="787"/>
      <c r="AA77" s="787"/>
      <c r="AB77" s="787"/>
      <c r="AC77" s="787"/>
      <c r="AD77" s="787"/>
      <c r="AE77" s="787"/>
      <c r="AF77" s="787"/>
    </row>
    <row r="78" spans="2:32" ht="21.9" customHeight="1" x14ac:dyDescent="0.2"/>
    <row r="79" spans="2:32" ht="21.9" customHeight="1" x14ac:dyDescent="0.2"/>
    <row r="80" spans="2:32"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row r="90" ht="21.9" customHeight="1" x14ac:dyDescent="0.2"/>
    <row r="91" ht="21.9" customHeight="1" x14ac:dyDescent="0.2"/>
    <row r="92" ht="21.9" customHeight="1" x14ac:dyDescent="0.2"/>
    <row r="93" ht="21.9" customHeight="1" x14ac:dyDescent="0.2"/>
    <row r="94" ht="21.9" customHeight="1" x14ac:dyDescent="0.2"/>
    <row r="95" ht="21.9" customHeight="1" x14ac:dyDescent="0.2"/>
    <row r="96" ht="21.9" customHeight="1" x14ac:dyDescent="0.2"/>
    <row r="97" ht="21.9" customHeight="1" x14ac:dyDescent="0.2"/>
    <row r="98" ht="21.9" customHeight="1" x14ac:dyDescent="0.2"/>
    <row r="99" ht="21.9" customHeight="1" x14ac:dyDescent="0.2"/>
    <row r="100" ht="21.9" customHeight="1" x14ac:dyDescent="0.2"/>
    <row r="101" ht="21.9" customHeight="1" x14ac:dyDescent="0.2"/>
    <row r="102" ht="21.9" customHeight="1" x14ac:dyDescent="0.2"/>
    <row r="103" ht="21.9" customHeight="1" x14ac:dyDescent="0.2"/>
    <row r="104" ht="21.9" customHeight="1" x14ac:dyDescent="0.2"/>
    <row r="105" ht="21.9" customHeight="1" x14ac:dyDescent="0.2"/>
    <row r="106" ht="21.9" customHeight="1" x14ac:dyDescent="0.2"/>
    <row r="107" ht="21.9" customHeight="1" x14ac:dyDescent="0.2"/>
    <row r="108" ht="21.9" customHeight="1" x14ac:dyDescent="0.2"/>
    <row r="109" ht="21.9" customHeight="1" x14ac:dyDescent="0.2"/>
    <row r="110" ht="21.9" customHeight="1" x14ac:dyDescent="0.2"/>
    <row r="111" ht="21.9" customHeight="1" x14ac:dyDescent="0.2"/>
    <row r="112" ht="21.9" customHeight="1" x14ac:dyDescent="0.2"/>
    <row r="113" ht="21.9" customHeight="1" x14ac:dyDescent="0.2"/>
    <row r="114" ht="21.9" customHeight="1" x14ac:dyDescent="0.2"/>
    <row r="115" ht="21.9" customHeight="1" x14ac:dyDescent="0.2"/>
    <row r="116" ht="21.9" customHeight="1" x14ac:dyDescent="0.2"/>
    <row r="117" ht="21.9" customHeight="1" x14ac:dyDescent="0.2"/>
    <row r="118" ht="21.9" customHeight="1" x14ac:dyDescent="0.2"/>
    <row r="119" ht="21.9" customHeight="1" x14ac:dyDescent="0.2"/>
    <row r="120" ht="21.9" customHeight="1" x14ac:dyDescent="0.2"/>
    <row r="121" ht="21.9" customHeight="1" x14ac:dyDescent="0.2"/>
    <row r="122" ht="21.9" customHeight="1" x14ac:dyDescent="0.2"/>
    <row r="123" ht="21.9" customHeight="1" x14ac:dyDescent="0.2"/>
    <row r="124" ht="21.9" customHeight="1" x14ac:dyDescent="0.2"/>
    <row r="125" ht="21.9" customHeight="1" x14ac:dyDescent="0.2"/>
    <row r="126" ht="21.9" customHeight="1" x14ac:dyDescent="0.2"/>
    <row r="127" ht="21.9" customHeight="1" x14ac:dyDescent="0.2"/>
    <row r="128" ht="21.9" customHeight="1" x14ac:dyDescent="0.2"/>
    <row r="129" ht="21.9" customHeight="1" x14ac:dyDescent="0.2"/>
    <row r="130" ht="21.9" customHeight="1" x14ac:dyDescent="0.2"/>
    <row r="131" ht="21.9" customHeight="1" x14ac:dyDescent="0.2"/>
    <row r="132" ht="21.9" customHeight="1" x14ac:dyDescent="0.2"/>
    <row r="133" ht="21.9" customHeight="1" x14ac:dyDescent="0.2"/>
    <row r="134" ht="21.9" customHeight="1" x14ac:dyDescent="0.2"/>
    <row r="135" ht="21.9" customHeight="1" x14ac:dyDescent="0.2"/>
    <row r="136" ht="21.9" customHeight="1" x14ac:dyDescent="0.2"/>
    <row r="137" ht="21.9" customHeight="1" x14ac:dyDescent="0.2"/>
    <row r="138" ht="21.9" customHeight="1" x14ac:dyDescent="0.2"/>
    <row r="139" ht="21.9" customHeight="1" x14ac:dyDescent="0.2"/>
    <row r="140" ht="21.9" customHeight="1" x14ac:dyDescent="0.2"/>
    <row r="141" ht="21.9" customHeight="1" x14ac:dyDescent="0.2"/>
    <row r="142" ht="21.9" customHeight="1" x14ac:dyDescent="0.2"/>
    <row r="143" ht="21.9" customHeight="1" x14ac:dyDescent="0.2"/>
    <row r="144" ht="21.9" customHeight="1" x14ac:dyDescent="0.2"/>
    <row r="145" ht="21.9" customHeight="1" x14ac:dyDescent="0.2"/>
    <row r="146" ht="21.9" customHeight="1" x14ac:dyDescent="0.2"/>
    <row r="147" ht="21.9" customHeight="1" x14ac:dyDescent="0.2"/>
    <row r="148" ht="21.9" customHeight="1" x14ac:dyDescent="0.2"/>
    <row r="149" ht="21.9" customHeight="1" x14ac:dyDescent="0.2"/>
    <row r="150" ht="21.9" customHeight="1" x14ac:dyDescent="0.2"/>
    <row r="151" ht="21.9" customHeight="1" x14ac:dyDescent="0.2"/>
    <row r="152" ht="21.9" customHeight="1" x14ac:dyDescent="0.2"/>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8"/>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80" fitToHeight="0" orientation="portrait" r:id="rId1"/>
  <rowBreaks count="1" manualBreakCount="1">
    <brk id="49"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ColWidth="9" defaultRowHeight="13.2" x14ac:dyDescent="0.2"/>
  <cols>
    <col min="1" max="1" width="3.77734375" style="304" customWidth="1"/>
    <col min="2" max="18" width="9" style="304"/>
    <col min="19" max="19" width="10.77734375" style="304" customWidth="1"/>
    <col min="20" max="20" width="3.77734375" style="308" customWidth="1"/>
    <col min="21" max="21" width="5" style="308" customWidth="1"/>
    <col min="22" max="16384" width="9" style="304"/>
  </cols>
  <sheetData>
    <row r="1" spans="1:21" ht="14.4" x14ac:dyDescent="0.2">
      <c r="A1" s="300" t="s">
        <v>342</v>
      </c>
      <c r="B1" s="301"/>
      <c r="C1" s="301"/>
      <c r="D1" s="302"/>
      <c r="E1" s="301"/>
      <c r="F1" s="301"/>
      <c r="G1" s="301"/>
      <c r="H1" s="303"/>
      <c r="I1" s="303"/>
      <c r="J1" s="303"/>
      <c r="K1" s="303"/>
      <c r="L1" s="303"/>
      <c r="M1" s="303"/>
      <c r="N1" s="303"/>
      <c r="O1" s="303"/>
      <c r="P1" s="303"/>
      <c r="Q1" s="303"/>
      <c r="R1" s="303"/>
      <c r="S1" s="303"/>
      <c r="T1" s="303"/>
      <c r="U1" s="303"/>
    </row>
    <row r="2" spans="1:21" ht="27.75" customHeight="1" x14ac:dyDescent="0.2">
      <c r="A2" s="833" t="s">
        <v>343</v>
      </c>
      <c r="B2" s="833"/>
      <c r="C2" s="833"/>
      <c r="D2" s="833"/>
      <c r="E2" s="833"/>
      <c r="F2" s="833"/>
      <c r="G2" s="833"/>
      <c r="H2" s="833"/>
      <c r="I2" s="833"/>
      <c r="J2" s="833"/>
      <c r="K2" s="833"/>
      <c r="L2" s="833"/>
      <c r="M2" s="833"/>
      <c r="N2" s="833"/>
      <c r="O2" s="833"/>
      <c r="P2" s="833"/>
      <c r="Q2" s="833"/>
      <c r="R2" s="833"/>
      <c r="S2" s="833"/>
      <c r="T2" s="833"/>
      <c r="U2" s="305"/>
    </row>
    <row r="3" spans="1:21" ht="5.25" customHeight="1" x14ac:dyDescent="0.2">
      <c r="A3" s="300"/>
      <c r="B3" s="306"/>
      <c r="C3" s="306"/>
      <c r="D3" s="306"/>
      <c r="E3" s="306"/>
      <c r="F3" s="306"/>
      <c r="G3" s="306"/>
      <c r="H3" s="306"/>
      <c r="I3" s="306"/>
      <c r="J3" s="306"/>
      <c r="K3" s="306"/>
      <c r="L3" s="306"/>
      <c r="M3" s="306"/>
      <c r="N3" s="306"/>
      <c r="O3" s="306"/>
      <c r="P3" s="306"/>
      <c r="Q3" s="306"/>
      <c r="R3" s="306"/>
      <c r="S3" s="303"/>
      <c r="T3" s="306"/>
      <c r="U3" s="306"/>
    </row>
    <row r="4" spans="1:21" ht="99.75" customHeight="1" x14ac:dyDescent="0.2">
      <c r="A4" s="300"/>
      <c r="B4" s="834" t="s">
        <v>344</v>
      </c>
      <c r="C4" s="834"/>
      <c r="D4" s="834"/>
      <c r="E4" s="834"/>
      <c r="F4" s="834"/>
      <c r="G4" s="834"/>
      <c r="H4" s="834"/>
      <c r="I4" s="834"/>
      <c r="J4" s="834"/>
      <c r="K4" s="834"/>
      <c r="L4" s="834"/>
      <c r="M4" s="834"/>
      <c r="N4" s="834"/>
      <c r="O4" s="834"/>
      <c r="P4" s="834"/>
      <c r="Q4" s="834"/>
      <c r="R4" s="834"/>
      <c r="S4" s="834"/>
      <c r="T4" s="307"/>
      <c r="U4" s="307"/>
    </row>
    <row r="5" spans="1:21" ht="14.4" x14ac:dyDescent="0.2">
      <c r="A5" s="300"/>
      <c r="B5" s="308"/>
      <c r="C5" s="308"/>
      <c r="D5" s="308"/>
      <c r="E5" s="308"/>
      <c r="F5" s="308"/>
      <c r="G5" s="308"/>
      <c r="H5" s="308"/>
      <c r="I5" s="308"/>
      <c r="J5" s="308"/>
      <c r="K5" s="303"/>
      <c r="L5" s="309"/>
      <c r="M5" s="309"/>
      <c r="N5" s="309"/>
      <c r="O5" s="308"/>
      <c r="P5" s="308"/>
      <c r="Q5" s="310"/>
      <c r="R5" s="310"/>
      <c r="S5" s="310"/>
    </row>
    <row r="6" spans="1:21" ht="18.75" customHeight="1" x14ac:dyDescent="0.45">
      <c r="A6" s="300"/>
      <c r="B6" s="311" t="s">
        <v>345</v>
      </c>
      <c r="C6" s="312"/>
      <c r="D6" s="312"/>
      <c r="E6" s="312"/>
      <c r="F6" s="312"/>
      <c r="G6" s="312"/>
      <c r="H6" s="312"/>
      <c r="I6" s="312"/>
      <c r="J6" s="312"/>
      <c r="K6" s="312"/>
      <c r="L6" s="312"/>
      <c r="M6" s="287"/>
      <c r="N6" s="287"/>
      <c r="O6" s="287"/>
      <c r="P6" s="287"/>
      <c r="Q6" s="287"/>
      <c r="R6" s="287"/>
      <c r="T6" s="313"/>
      <c r="U6" s="313"/>
    </row>
    <row r="7" spans="1:21" x14ac:dyDescent="0.15">
      <c r="A7" s="314"/>
      <c r="B7" s="315"/>
      <c r="C7" s="316"/>
      <c r="D7" s="317"/>
      <c r="E7" s="318"/>
      <c r="F7" s="835" t="s">
        <v>346</v>
      </c>
      <c r="G7" s="319"/>
      <c r="H7" s="320"/>
      <c r="I7" s="320"/>
      <c r="J7" s="321" t="s">
        <v>301</v>
      </c>
      <c r="K7" s="322"/>
      <c r="L7" s="320" t="s">
        <v>302</v>
      </c>
      <c r="M7" s="320"/>
      <c r="N7" s="320"/>
      <c r="O7" s="323"/>
      <c r="P7" s="837">
        <f>K7+1</f>
        <v>1</v>
      </c>
      <c r="Q7" s="838"/>
      <c r="R7" s="839"/>
      <c r="S7" s="840" t="s">
        <v>347</v>
      </c>
      <c r="T7" s="313"/>
      <c r="U7" s="313"/>
    </row>
    <row r="8" spans="1:21" x14ac:dyDescent="0.15">
      <c r="A8" s="314"/>
      <c r="B8" s="324"/>
      <c r="C8" s="325"/>
      <c r="D8" s="326"/>
      <c r="E8" s="327"/>
      <c r="F8" s="836"/>
      <c r="G8" s="328" t="s">
        <v>348</v>
      </c>
      <c r="H8" s="329" t="s">
        <v>349</v>
      </c>
      <c r="I8" s="328" t="s">
        <v>350</v>
      </c>
      <c r="J8" s="329" t="s">
        <v>351</v>
      </c>
      <c r="K8" s="329" t="s">
        <v>352</v>
      </c>
      <c r="L8" s="330" t="s">
        <v>353</v>
      </c>
      <c r="M8" s="328" t="s">
        <v>354</v>
      </c>
      <c r="N8" s="329" t="s">
        <v>355</v>
      </c>
      <c r="O8" s="329" t="s">
        <v>356</v>
      </c>
      <c r="P8" s="328" t="s">
        <v>357</v>
      </c>
      <c r="Q8" s="329" t="s">
        <v>358</v>
      </c>
      <c r="R8" s="329" t="s">
        <v>359</v>
      </c>
      <c r="S8" s="841"/>
      <c r="T8" s="313"/>
      <c r="U8" s="313"/>
    </row>
    <row r="9" spans="1:21" ht="38.25" customHeight="1" x14ac:dyDescent="0.2">
      <c r="A9" s="314"/>
      <c r="B9" s="821" t="s">
        <v>360</v>
      </c>
      <c r="C9" s="824" t="s">
        <v>361</v>
      </c>
      <c r="D9" s="825"/>
      <c r="E9" s="826"/>
      <c r="F9" s="331">
        <v>0.5</v>
      </c>
      <c r="G9" s="332"/>
      <c r="H9" s="333"/>
      <c r="I9" s="333"/>
      <c r="J9" s="333"/>
      <c r="K9" s="333"/>
      <c r="L9" s="333"/>
      <c r="M9" s="333"/>
      <c r="N9" s="333"/>
      <c r="O9" s="333"/>
      <c r="P9" s="333"/>
      <c r="Q9" s="333"/>
      <c r="R9" s="333"/>
      <c r="S9" s="334"/>
      <c r="T9" s="309"/>
      <c r="U9" s="309"/>
    </row>
    <row r="10" spans="1:21" ht="31.5" customHeight="1" x14ac:dyDescent="0.2">
      <c r="A10" s="314"/>
      <c r="B10" s="822"/>
      <c r="C10" s="827" t="s">
        <v>362</v>
      </c>
      <c r="D10" s="828"/>
      <c r="E10" s="829"/>
      <c r="F10" s="335">
        <v>0.75</v>
      </c>
      <c r="G10" s="336"/>
      <c r="H10" s="337"/>
      <c r="I10" s="337"/>
      <c r="J10" s="337"/>
      <c r="K10" s="337"/>
      <c r="L10" s="337"/>
      <c r="M10" s="337"/>
      <c r="N10" s="337"/>
      <c r="O10" s="337"/>
      <c r="P10" s="337"/>
      <c r="Q10" s="337"/>
      <c r="R10" s="337"/>
      <c r="S10" s="334"/>
      <c r="T10" s="309"/>
      <c r="U10" s="309"/>
    </row>
    <row r="11" spans="1:21" ht="31.5" customHeight="1" x14ac:dyDescent="0.2">
      <c r="A11" s="314"/>
      <c r="B11" s="823"/>
      <c r="C11" s="830" t="s">
        <v>363</v>
      </c>
      <c r="D11" s="831"/>
      <c r="E11" s="832"/>
      <c r="F11" s="338">
        <v>1</v>
      </c>
      <c r="G11" s="339"/>
      <c r="H11" s="340"/>
      <c r="I11" s="340"/>
      <c r="J11" s="340"/>
      <c r="K11" s="340"/>
      <c r="L11" s="340"/>
      <c r="M11" s="340"/>
      <c r="N11" s="340"/>
      <c r="O11" s="340"/>
      <c r="P11" s="340"/>
      <c r="Q11" s="340"/>
      <c r="R11" s="340"/>
      <c r="S11" s="334"/>
      <c r="T11" s="309"/>
      <c r="U11" s="309"/>
    </row>
    <row r="12" spans="1:21" ht="31.5" customHeight="1" x14ac:dyDescent="0.2">
      <c r="A12" s="314"/>
      <c r="B12" s="821" t="s">
        <v>364</v>
      </c>
      <c r="C12" s="842" t="s">
        <v>365</v>
      </c>
      <c r="D12" s="845" t="s">
        <v>366</v>
      </c>
      <c r="E12" s="846"/>
      <c r="F12" s="341">
        <v>0.5</v>
      </c>
      <c r="G12" s="342"/>
      <c r="H12" s="343"/>
      <c r="I12" s="342"/>
      <c r="J12" s="343"/>
      <c r="K12" s="343"/>
      <c r="L12" s="344"/>
      <c r="M12" s="342"/>
      <c r="N12" s="343"/>
      <c r="O12" s="345"/>
      <c r="P12" s="342"/>
      <c r="Q12" s="343"/>
      <c r="R12" s="343"/>
      <c r="S12" s="334"/>
      <c r="T12" s="309"/>
      <c r="U12" s="309"/>
    </row>
    <row r="13" spans="1:21" ht="31.5" customHeight="1" x14ac:dyDescent="0.2">
      <c r="A13" s="314"/>
      <c r="B13" s="822"/>
      <c r="C13" s="843"/>
      <c r="D13" s="847" t="s">
        <v>362</v>
      </c>
      <c r="E13" s="848"/>
      <c r="F13" s="346">
        <v>0.75</v>
      </c>
      <c r="G13" s="347"/>
      <c r="H13" s="337"/>
      <c r="I13" s="347"/>
      <c r="J13" s="337"/>
      <c r="K13" s="337"/>
      <c r="L13" s="336"/>
      <c r="M13" s="347"/>
      <c r="N13" s="337"/>
      <c r="O13" s="337"/>
      <c r="P13" s="347"/>
      <c r="Q13" s="337"/>
      <c r="R13" s="337"/>
      <c r="S13" s="334"/>
      <c r="T13" s="309"/>
      <c r="U13" s="309"/>
    </row>
    <row r="14" spans="1:21" ht="31.5" customHeight="1" x14ac:dyDescent="0.2">
      <c r="A14" s="314"/>
      <c r="B14" s="822"/>
      <c r="C14" s="844"/>
      <c r="D14" s="849" t="s">
        <v>363</v>
      </c>
      <c r="E14" s="850"/>
      <c r="F14" s="348">
        <v>1</v>
      </c>
      <c r="G14" s="349"/>
      <c r="H14" s="340"/>
      <c r="I14" s="349"/>
      <c r="J14" s="340"/>
      <c r="K14" s="340"/>
      <c r="L14" s="339"/>
      <c r="M14" s="349"/>
      <c r="N14" s="340"/>
      <c r="O14" s="340"/>
      <c r="P14" s="349"/>
      <c r="Q14" s="340"/>
      <c r="R14" s="340"/>
      <c r="S14" s="334"/>
      <c r="T14" s="309"/>
      <c r="U14" s="309"/>
    </row>
    <row r="15" spans="1:21" ht="33" customHeight="1" x14ac:dyDescent="0.2">
      <c r="A15" s="314"/>
      <c r="B15" s="823"/>
      <c r="C15" s="350" t="s">
        <v>367</v>
      </c>
      <c r="D15" s="851" t="s">
        <v>368</v>
      </c>
      <c r="E15" s="852"/>
      <c r="F15" s="351">
        <v>1</v>
      </c>
      <c r="G15" s="342"/>
      <c r="H15" s="343"/>
      <c r="I15" s="342"/>
      <c r="J15" s="343"/>
      <c r="K15" s="343"/>
      <c r="L15" s="344"/>
      <c r="M15" s="342"/>
      <c r="N15" s="343"/>
      <c r="O15" s="343"/>
      <c r="P15" s="342"/>
      <c r="Q15" s="343"/>
      <c r="R15" s="343"/>
      <c r="S15" s="334"/>
      <c r="T15" s="309"/>
      <c r="U15" s="309"/>
    </row>
    <row r="16" spans="1:21" ht="3.75" customHeight="1" x14ac:dyDescent="0.2">
      <c r="A16" s="314"/>
      <c r="B16" s="352"/>
      <c r="C16" s="353"/>
      <c r="D16" s="354"/>
      <c r="E16" s="354"/>
      <c r="F16" s="355"/>
      <c r="G16" s="356"/>
      <c r="H16" s="357"/>
      <c r="I16" s="357"/>
      <c r="J16" s="357"/>
      <c r="K16" s="357"/>
      <c r="L16" s="357"/>
      <c r="M16" s="357"/>
      <c r="N16" s="357"/>
      <c r="O16" s="357"/>
      <c r="P16" s="357"/>
      <c r="Q16" s="357"/>
      <c r="R16" s="357"/>
      <c r="S16" s="358"/>
      <c r="T16" s="309"/>
      <c r="U16" s="309"/>
    </row>
    <row r="17" spans="1:21" ht="18" customHeight="1" x14ac:dyDescent="0.2">
      <c r="A17" s="314"/>
      <c r="B17" s="359"/>
      <c r="C17" s="853" t="s">
        <v>369</v>
      </c>
      <c r="D17" s="853"/>
      <c r="E17" s="853"/>
      <c r="F17" s="360"/>
      <c r="G17" s="361">
        <f>$F$9*G9+$F$10*G10+$F$11*G11+$F$12*G12+$F$13*G13+$F$14*G14+$F$15*G15</f>
        <v>0</v>
      </c>
      <c r="H17" s="361">
        <f t="shared" ref="H17:P17" si="0">$F$9*H9+$F$10*H10+$F$11*H11+$F$12*H12+$F$13*H13+$F$14*H14+$F$15*H15</f>
        <v>0</v>
      </c>
      <c r="I17" s="361">
        <f t="shared" si="0"/>
        <v>0</v>
      </c>
      <c r="J17" s="361">
        <f t="shared" si="0"/>
        <v>0</v>
      </c>
      <c r="K17" s="361">
        <f t="shared" si="0"/>
        <v>0</v>
      </c>
      <c r="L17" s="361">
        <f t="shared" si="0"/>
        <v>0</v>
      </c>
      <c r="M17" s="361">
        <f t="shared" si="0"/>
        <v>0</v>
      </c>
      <c r="N17" s="361">
        <f t="shared" si="0"/>
        <v>0</v>
      </c>
      <c r="O17" s="361">
        <f t="shared" si="0"/>
        <v>0</v>
      </c>
      <c r="P17" s="361">
        <f t="shared" si="0"/>
        <v>0</v>
      </c>
      <c r="Q17" s="361">
        <f>$F$9*Q9+$F$10*Q10+$F$11*Q11+$F$12*Q12+$F$13*Q13+$F$14*Q14+$F$15*Q15</f>
        <v>0</v>
      </c>
      <c r="R17" s="361">
        <f>$F$9*R9+$F$10*R10+$F$11*R11+$F$12*R12+$F$13*R13+$F$14*R14+$F$15*R15</f>
        <v>0</v>
      </c>
      <c r="S17" s="334"/>
      <c r="T17" s="309"/>
      <c r="U17" s="309"/>
    </row>
    <row r="18" spans="1:21" ht="18" customHeight="1" x14ac:dyDescent="0.15">
      <c r="A18" s="314"/>
      <c r="B18" s="854" t="s">
        <v>370</v>
      </c>
      <c r="C18" s="855"/>
      <c r="D18" s="855"/>
      <c r="E18" s="856"/>
      <c r="F18" s="341">
        <v>0.8571428571428571</v>
      </c>
      <c r="G18" s="362"/>
      <c r="H18" s="362"/>
      <c r="I18" s="362"/>
      <c r="J18" s="362"/>
      <c r="K18" s="362"/>
      <c r="L18" s="362"/>
      <c r="M18" s="362"/>
      <c r="N18" s="362"/>
      <c r="O18" s="362"/>
      <c r="P18" s="362"/>
      <c r="Q18" s="362"/>
      <c r="R18" s="362"/>
      <c r="S18" s="363"/>
      <c r="T18" s="309"/>
      <c r="U18" s="309"/>
    </row>
    <row r="19" spans="1:21" ht="18" customHeight="1" x14ac:dyDescent="0.2">
      <c r="A19" s="314"/>
      <c r="B19" s="359"/>
      <c r="C19" s="853" t="s">
        <v>371</v>
      </c>
      <c r="D19" s="853"/>
      <c r="E19" s="853"/>
      <c r="F19" s="360"/>
      <c r="G19" s="361">
        <f>IF(G18="",G17,ROUND(G17*6/7,2))</f>
        <v>0</v>
      </c>
      <c r="H19" s="361">
        <f t="shared" ref="H19:Q19" si="1">IF(H18="",H17,ROUND(H17*6/7,2))</f>
        <v>0</v>
      </c>
      <c r="I19" s="361">
        <f t="shared" si="1"/>
        <v>0</v>
      </c>
      <c r="J19" s="361">
        <f t="shared" si="1"/>
        <v>0</v>
      </c>
      <c r="K19" s="361">
        <f t="shared" si="1"/>
        <v>0</v>
      </c>
      <c r="L19" s="361">
        <f>IF(L18="",L17,ROUND(L17*6/7,2))</f>
        <v>0</v>
      </c>
      <c r="M19" s="361">
        <f t="shared" si="1"/>
        <v>0</v>
      </c>
      <c r="N19" s="361">
        <f t="shared" si="1"/>
        <v>0</v>
      </c>
      <c r="O19" s="361">
        <f t="shared" si="1"/>
        <v>0</v>
      </c>
      <c r="P19" s="361">
        <f t="shared" si="1"/>
        <v>0</v>
      </c>
      <c r="Q19" s="361">
        <f t="shared" si="1"/>
        <v>0</v>
      </c>
      <c r="R19" s="361">
        <f>IF(R18="",R17,ROUND(R17*6/7,2))</f>
        <v>0</v>
      </c>
      <c r="S19" s="364">
        <f>SUM(G19:Q19)</f>
        <v>0</v>
      </c>
      <c r="T19" s="365" t="s">
        <v>372</v>
      </c>
      <c r="U19" s="366"/>
    </row>
    <row r="20" spans="1:21" ht="45" customHeight="1" thickBot="1" x14ac:dyDescent="0.25">
      <c r="A20" s="314"/>
      <c r="B20" s="857" t="s">
        <v>373</v>
      </c>
      <c r="C20" s="858"/>
      <c r="D20" s="858"/>
      <c r="E20" s="858"/>
      <c r="F20" s="858"/>
      <c r="G20" s="858"/>
      <c r="H20" s="858"/>
      <c r="I20" s="858"/>
      <c r="J20" s="858"/>
      <c r="K20" s="858"/>
      <c r="L20" s="858"/>
      <c r="M20" s="858"/>
      <c r="N20" s="858"/>
      <c r="O20" s="859"/>
      <c r="P20" s="866" t="s">
        <v>374</v>
      </c>
      <c r="Q20" s="866"/>
      <c r="R20" s="867"/>
      <c r="S20" s="367">
        <f>COUNTIF(G19:Q19,"&gt;0")</f>
        <v>0</v>
      </c>
      <c r="T20" s="366" t="s">
        <v>375</v>
      </c>
      <c r="U20" s="366"/>
    </row>
    <row r="21" spans="1:21" ht="45" customHeight="1" thickBot="1" x14ac:dyDescent="0.25">
      <c r="A21" s="314"/>
      <c r="B21" s="860"/>
      <c r="C21" s="861"/>
      <c r="D21" s="861"/>
      <c r="E21" s="861"/>
      <c r="F21" s="861"/>
      <c r="G21" s="861"/>
      <c r="H21" s="861"/>
      <c r="I21" s="861"/>
      <c r="J21" s="861"/>
      <c r="K21" s="861"/>
      <c r="L21" s="861"/>
      <c r="M21" s="861"/>
      <c r="N21" s="861"/>
      <c r="O21" s="862"/>
      <c r="P21" s="868" t="s">
        <v>376</v>
      </c>
      <c r="Q21" s="868"/>
      <c r="R21" s="869"/>
      <c r="S21" s="368" t="str">
        <f>IF(S20&lt;1,"",S19/S20)</f>
        <v/>
      </c>
      <c r="T21" s="369" t="s">
        <v>377</v>
      </c>
      <c r="U21" s="369"/>
    </row>
    <row r="22" spans="1:21" ht="125.25" customHeight="1" x14ac:dyDescent="0.2">
      <c r="A22" s="314"/>
      <c r="B22" s="863"/>
      <c r="C22" s="864"/>
      <c r="D22" s="864"/>
      <c r="E22" s="864"/>
      <c r="F22" s="864"/>
      <c r="G22" s="864"/>
      <c r="H22" s="864"/>
      <c r="I22" s="864"/>
      <c r="J22" s="864"/>
      <c r="K22" s="864"/>
      <c r="L22" s="864"/>
      <c r="M22" s="864"/>
      <c r="N22" s="864"/>
      <c r="O22" s="865"/>
      <c r="P22" s="870" t="s">
        <v>378</v>
      </c>
      <c r="Q22" s="871"/>
      <c r="R22" s="871"/>
      <c r="S22" s="871"/>
      <c r="T22" s="309"/>
      <c r="U22" s="309"/>
    </row>
    <row r="23" spans="1:21" x14ac:dyDescent="0.2">
      <c r="A23" s="314"/>
      <c r="B23" s="370"/>
      <c r="C23" s="370"/>
      <c r="D23" s="370"/>
      <c r="E23" s="370"/>
      <c r="F23" s="370"/>
      <c r="G23" s="370"/>
      <c r="H23" s="370"/>
      <c r="I23" s="370"/>
      <c r="J23" s="370"/>
      <c r="K23" s="370"/>
      <c r="L23" s="370"/>
      <c r="M23" s="370"/>
      <c r="N23" s="370"/>
      <c r="O23" s="371"/>
      <c r="P23" s="308"/>
      <c r="Q23" s="308"/>
      <c r="R23" s="308"/>
      <c r="S23" s="308"/>
    </row>
    <row r="24" spans="1:21" ht="18.75" customHeight="1" x14ac:dyDescent="0.2">
      <c r="A24" s="314"/>
      <c r="B24" s="372" t="s">
        <v>379</v>
      </c>
      <c r="C24" s="373"/>
      <c r="D24" s="373"/>
      <c r="E24" s="373"/>
      <c r="F24" s="373"/>
      <c r="G24" s="373"/>
      <c r="H24" s="373"/>
      <c r="I24" s="373"/>
      <c r="J24" s="373"/>
      <c r="K24" s="373"/>
      <c r="L24" s="373"/>
      <c r="M24" s="373"/>
      <c r="N24" s="373"/>
      <c r="O24" s="374"/>
      <c r="P24" s="308"/>
      <c r="Q24" s="308"/>
      <c r="R24" s="308"/>
      <c r="S24" s="308"/>
    </row>
    <row r="25" spans="1:21" ht="6" customHeight="1" thickBot="1" x14ac:dyDescent="0.25">
      <c r="A25" s="314"/>
      <c r="B25" s="373"/>
      <c r="C25" s="373"/>
      <c r="D25" s="373"/>
      <c r="E25" s="373"/>
      <c r="F25" s="373"/>
      <c r="G25" s="373"/>
      <c r="H25" s="373"/>
      <c r="I25" s="373"/>
      <c r="J25" s="373"/>
      <c r="K25" s="373"/>
      <c r="L25" s="373"/>
      <c r="M25" s="373"/>
      <c r="N25" s="373"/>
      <c r="O25" s="308"/>
      <c r="P25" s="308"/>
      <c r="Q25" s="308"/>
      <c r="R25" s="308"/>
      <c r="S25" s="308"/>
    </row>
    <row r="26" spans="1:21" ht="13.5" customHeight="1" x14ac:dyDescent="0.2">
      <c r="A26" s="314"/>
      <c r="B26" s="873" t="s">
        <v>380</v>
      </c>
      <c r="C26" s="874"/>
      <c r="D26" s="373"/>
      <c r="E26" s="373"/>
      <c r="F26" s="373"/>
      <c r="G26" s="875" t="s">
        <v>381</v>
      </c>
      <c r="H26" s="876"/>
      <c r="I26" s="373"/>
      <c r="J26" s="877" t="s">
        <v>382</v>
      </c>
      <c r="K26" s="878"/>
      <c r="M26" s="373"/>
      <c r="N26" s="373"/>
      <c r="O26" s="308"/>
      <c r="P26" s="308"/>
      <c r="Q26" s="308"/>
      <c r="R26" s="308"/>
      <c r="S26" s="308"/>
    </row>
    <row r="27" spans="1:21" ht="29.25" customHeight="1" thickBot="1" x14ac:dyDescent="0.25">
      <c r="A27" s="314"/>
      <c r="B27" s="879"/>
      <c r="C27" s="880"/>
      <c r="D27" s="375" t="s">
        <v>383</v>
      </c>
      <c r="E27" s="376">
        <v>0.9</v>
      </c>
      <c r="F27" s="375" t="s">
        <v>383</v>
      </c>
      <c r="G27" s="879"/>
      <c r="H27" s="880"/>
      <c r="I27" s="375" t="s">
        <v>384</v>
      </c>
      <c r="J27" s="881">
        <f>B27*E27*G27</f>
        <v>0</v>
      </c>
      <c r="K27" s="882"/>
      <c r="L27" s="377" t="s">
        <v>385</v>
      </c>
      <c r="M27" s="373"/>
      <c r="N27" s="373"/>
      <c r="O27" s="308"/>
      <c r="P27" s="308"/>
      <c r="Q27" s="308"/>
      <c r="R27" s="308"/>
      <c r="S27" s="308"/>
    </row>
    <row r="28" spans="1:21" ht="70.5" customHeight="1" x14ac:dyDescent="0.2">
      <c r="A28" s="314"/>
      <c r="B28" s="872" t="s">
        <v>386</v>
      </c>
      <c r="C28" s="872"/>
      <c r="D28" s="872"/>
      <c r="E28" s="872"/>
      <c r="F28" s="872"/>
      <c r="G28" s="872"/>
      <c r="H28" s="872"/>
      <c r="I28" s="872"/>
      <c r="J28" s="872"/>
      <c r="K28" s="872"/>
      <c r="L28" s="872"/>
      <c r="M28" s="872"/>
      <c r="N28" s="872"/>
      <c r="O28" s="872"/>
      <c r="P28" s="872"/>
      <c r="Q28" s="872"/>
      <c r="R28" s="872"/>
      <c r="S28" s="872"/>
    </row>
    <row r="29" spans="1:21" x14ac:dyDescent="0.2">
      <c r="A29" s="314"/>
      <c r="B29" s="373"/>
      <c r="C29" s="373"/>
      <c r="D29" s="373"/>
      <c r="E29" s="373"/>
      <c r="F29" s="373"/>
      <c r="G29" s="373"/>
      <c r="H29" s="373"/>
      <c r="I29" s="373"/>
      <c r="J29" s="373"/>
      <c r="K29" s="373"/>
      <c r="L29" s="373"/>
      <c r="M29" s="373"/>
      <c r="N29" s="373"/>
      <c r="O29" s="308"/>
      <c r="P29" s="308"/>
      <c r="Q29" s="308"/>
      <c r="R29" s="308"/>
      <c r="S29" s="308"/>
    </row>
    <row r="30" spans="1:21" x14ac:dyDescent="0.2">
      <c r="A30" s="314"/>
      <c r="B30" s="373"/>
      <c r="C30" s="373"/>
      <c r="D30" s="373"/>
      <c r="E30" s="373"/>
      <c r="F30" s="373"/>
      <c r="G30" s="373"/>
      <c r="H30" s="373"/>
      <c r="I30" s="373"/>
      <c r="J30" s="373"/>
      <c r="K30" s="373"/>
      <c r="L30" s="373"/>
      <c r="M30" s="373"/>
      <c r="N30" s="373"/>
      <c r="O30" s="308"/>
      <c r="P30" s="308"/>
      <c r="Q30" s="308"/>
      <c r="R30" s="308"/>
      <c r="S30" s="308"/>
    </row>
    <row r="31" spans="1:21" x14ac:dyDescent="0.2">
      <c r="B31" s="378"/>
      <c r="C31" s="378"/>
      <c r="D31" s="378"/>
      <c r="E31" s="378"/>
      <c r="F31" s="378"/>
      <c r="G31" s="378"/>
      <c r="H31" s="378"/>
      <c r="I31" s="378"/>
      <c r="J31" s="378"/>
      <c r="K31" s="378"/>
      <c r="L31" s="378"/>
      <c r="M31" s="378"/>
      <c r="N31" s="378"/>
      <c r="O31" s="378"/>
      <c r="P31" s="378"/>
      <c r="Q31" s="378"/>
      <c r="R31" s="378"/>
      <c r="S31" s="378"/>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8"/>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44140625" defaultRowHeight="13.2" x14ac:dyDescent="0.2"/>
  <cols>
    <col min="1" max="1" width="1.21875" style="208" customWidth="1"/>
    <col min="2" max="2" width="3.109375" style="241" customWidth="1"/>
    <col min="3" max="30" width="3.109375" style="208" customWidth="1"/>
    <col min="31" max="31" width="1.21875" style="208" customWidth="1"/>
    <col min="32" max="16384" width="3.44140625" style="208"/>
  </cols>
  <sheetData>
    <row r="1" spans="2:30" s="111" customFormat="1" x14ac:dyDescent="0.2"/>
    <row r="2" spans="2:30" s="111" customFormat="1" x14ac:dyDescent="0.2">
      <c r="B2" s="111" t="s">
        <v>179</v>
      </c>
    </row>
    <row r="3" spans="2:30" s="111" customFormat="1" x14ac:dyDescent="0.2">
      <c r="U3" s="202" t="s">
        <v>148</v>
      </c>
      <c r="V3" s="923"/>
      <c r="W3" s="923"/>
      <c r="X3" s="202" t="s">
        <v>149</v>
      </c>
      <c r="Y3" s="923"/>
      <c r="Z3" s="923"/>
      <c r="AA3" s="202" t="s">
        <v>150</v>
      </c>
      <c r="AB3" s="923"/>
      <c r="AC3" s="923"/>
      <c r="AD3" s="202" t="s">
        <v>178</v>
      </c>
    </row>
    <row r="4" spans="2:30" s="111" customFormat="1" x14ac:dyDescent="0.2">
      <c r="AD4" s="202"/>
    </row>
    <row r="5" spans="2:30" s="111" customFormat="1" x14ac:dyDescent="0.2">
      <c r="B5" s="923" t="s">
        <v>180</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6" spans="2:30" s="111" customFormat="1" ht="28.5" customHeight="1" x14ac:dyDescent="0.2">
      <c r="B6" s="890" t="s">
        <v>181</v>
      </c>
      <c r="C6" s="890"/>
      <c r="D6" s="890"/>
      <c r="E6" s="890"/>
      <c r="F6" s="890"/>
      <c r="G6" s="890"/>
      <c r="H6" s="890"/>
      <c r="I6" s="890"/>
      <c r="J6" s="890"/>
      <c r="K6" s="890"/>
      <c r="L6" s="890"/>
      <c r="M6" s="890"/>
      <c r="N6" s="890"/>
      <c r="O6" s="890"/>
      <c r="P6" s="890"/>
      <c r="Q6" s="890"/>
      <c r="R6" s="890"/>
      <c r="S6" s="890"/>
      <c r="T6" s="890"/>
      <c r="U6" s="890"/>
      <c r="V6" s="890"/>
      <c r="W6" s="890"/>
      <c r="X6" s="890"/>
      <c r="Y6" s="890"/>
      <c r="Z6" s="890"/>
      <c r="AA6" s="890"/>
      <c r="AB6" s="890"/>
      <c r="AC6" s="890"/>
      <c r="AD6" s="890"/>
    </row>
    <row r="7" spans="2:30" s="111" customFormat="1" x14ac:dyDescent="0.2"/>
    <row r="8" spans="2:30" s="111" customFormat="1" ht="23.25" customHeight="1" x14ac:dyDescent="0.2">
      <c r="B8" s="919" t="s">
        <v>182</v>
      </c>
      <c r="C8" s="919"/>
      <c r="D8" s="919"/>
      <c r="E8" s="919"/>
      <c r="F8" s="908"/>
      <c r="G8" s="920"/>
      <c r="H8" s="921"/>
      <c r="I8" s="921"/>
      <c r="J8" s="921"/>
      <c r="K8" s="921"/>
      <c r="L8" s="921"/>
      <c r="M8" s="921"/>
      <c r="N8" s="921"/>
      <c r="O8" s="921"/>
      <c r="P8" s="921"/>
      <c r="Q8" s="921"/>
      <c r="R8" s="921"/>
      <c r="S8" s="921"/>
      <c r="T8" s="921"/>
      <c r="U8" s="921"/>
      <c r="V8" s="921"/>
      <c r="W8" s="921"/>
      <c r="X8" s="921"/>
      <c r="Y8" s="921"/>
      <c r="Z8" s="921"/>
      <c r="AA8" s="921"/>
      <c r="AB8" s="921"/>
      <c r="AC8" s="921"/>
      <c r="AD8" s="922"/>
    </row>
    <row r="9" spans="2:30" ht="23.25" customHeight="1" x14ac:dyDescent="0.2">
      <c r="B9" s="908" t="s">
        <v>183</v>
      </c>
      <c r="C9" s="909"/>
      <c r="D9" s="909"/>
      <c r="E9" s="909"/>
      <c r="F9" s="909"/>
      <c r="G9" s="203" t="s">
        <v>11</v>
      </c>
      <c r="H9" s="204" t="s">
        <v>184</v>
      </c>
      <c r="I9" s="204"/>
      <c r="J9" s="204"/>
      <c r="K9" s="204"/>
      <c r="L9" s="205" t="s">
        <v>11</v>
      </c>
      <c r="M9" s="204" t="s">
        <v>185</v>
      </c>
      <c r="N9" s="204"/>
      <c r="O9" s="204"/>
      <c r="P9" s="204"/>
      <c r="Q9" s="205" t="s">
        <v>11</v>
      </c>
      <c r="R9" s="204" t="s">
        <v>186</v>
      </c>
      <c r="S9" s="206"/>
      <c r="T9" s="206"/>
      <c r="U9" s="206"/>
      <c r="V9" s="206"/>
      <c r="W9" s="206"/>
      <c r="X9" s="206"/>
      <c r="Y9" s="206"/>
      <c r="Z9" s="206"/>
      <c r="AA9" s="206"/>
      <c r="AB9" s="206"/>
      <c r="AC9" s="206"/>
      <c r="AD9" s="207"/>
    </row>
    <row r="10" spans="2:30" ht="23.25" customHeight="1" x14ac:dyDescent="0.2">
      <c r="B10" s="910" t="s">
        <v>187</v>
      </c>
      <c r="C10" s="911"/>
      <c r="D10" s="911"/>
      <c r="E10" s="911"/>
      <c r="F10" s="912"/>
      <c r="G10" s="205" t="s">
        <v>11</v>
      </c>
      <c r="H10" s="209" t="s">
        <v>188</v>
      </c>
      <c r="I10" s="210"/>
      <c r="J10" s="210"/>
      <c r="K10" s="210"/>
      <c r="L10" s="210"/>
      <c r="M10" s="210"/>
      <c r="N10" s="209"/>
      <c r="O10" s="210"/>
      <c r="P10" s="205" t="s">
        <v>11</v>
      </c>
      <c r="Q10" s="209" t="s">
        <v>189</v>
      </c>
      <c r="R10" s="210"/>
      <c r="S10" s="209"/>
      <c r="T10" s="211"/>
      <c r="U10" s="211"/>
      <c r="V10" s="211"/>
      <c r="W10" s="211"/>
      <c r="X10" s="211"/>
      <c r="Y10" s="211"/>
      <c r="Z10" s="211"/>
      <c r="AA10" s="211"/>
      <c r="AB10" s="211"/>
      <c r="AC10" s="211"/>
      <c r="AD10" s="212"/>
    </row>
    <row r="11" spans="2:30" ht="23.25" customHeight="1" x14ac:dyDescent="0.2">
      <c r="B11" s="913"/>
      <c r="C11" s="914"/>
      <c r="D11" s="914"/>
      <c r="E11" s="914"/>
      <c r="F11" s="915"/>
      <c r="G11" s="213" t="s">
        <v>11</v>
      </c>
      <c r="H11" s="172" t="s">
        <v>190</v>
      </c>
      <c r="I11" s="214"/>
      <c r="J11" s="214"/>
      <c r="K11" s="214"/>
      <c r="L11" s="214"/>
      <c r="M11" s="214"/>
      <c r="N11" s="214"/>
      <c r="O11" s="214"/>
      <c r="P11" s="205" t="s">
        <v>11</v>
      </c>
      <c r="Q11" s="172" t="s">
        <v>191</v>
      </c>
      <c r="R11" s="214"/>
      <c r="S11" s="215"/>
      <c r="T11" s="215"/>
      <c r="U11" s="215"/>
      <c r="V11" s="215"/>
      <c r="W11" s="215"/>
      <c r="X11" s="215"/>
      <c r="Y11" s="215"/>
      <c r="Z11" s="215"/>
      <c r="AA11" s="215"/>
      <c r="AB11" s="215"/>
      <c r="AC11" s="215"/>
      <c r="AD11" s="216"/>
    </row>
    <row r="12" spans="2:30" ht="23.25" customHeight="1" x14ac:dyDescent="0.2">
      <c r="B12" s="910" t="s">
        <v>192</v>
      </c>
      <c r="C12" s="911"/>
      <c r="D12" s="911"/>
      <c r="E12" s="911"/>
      <c r="F12" s="912"/>
      <c r="G12" s="205" t="s">
        <v>11</v>
      </c>
      <c r="H12" s="209" t="s">
        <v>193</v>
      </c>
      <c r="I12" s="210"/>
      <c r="J12" s="210"/>
      <c r="K12" s="210"/>
      <c r="L12" s="210"/>
      <c r="M12" s="210"/>
      <c r="N12" s="210"/>
      <c r="O12" s="210"/>
      <c r="P12" s="210"/>
      <c r="Q12" s="210"/>
      <c r="R12" s="210"/>
      <c r="S12" s="205" t="s">
        <v>11</v>
      </c>
      <c r="T12" s="209" t="s">
        <v>194</v>
      </c>
      <c r="U12" s="211"/>
      <c r="V12" s="211"/>
      <c r="W12" s="211"/>
      <c r="X12" s="211"/>
      <c r="Y12" s="211"/>
      <c r="Z12" s="211"/>
      <c r="AA12" s="211"/>
      <c r="AB12" s="211"/>
      <c r="AC12" s="211"/>
      <c r="AD12" s="212"/>
    </row>
    <row r="13" spans="2:30" ht="23.25" customHeight="1" x14ac:dyDescent="0.2">
      <c r="B13" s="913"/>
      <c r="C13" s="914"/>
      <c r="D13" s="914"/>
      <c r="E13" s="914"/>
      <c r="F13" s="915"/>
      <c r="G13" s="213" t="s">
        <v>11</v>
      </c>
      <c r="H13" s="172" t="s">
        <v>195</v>
      </c>
      <c r="I13" s="214"/>
      <c r="J13" s="214"/>
      <c r="K13" s="214"/>
      <c r="L13" s="214"/>
      <c r="M13" s="214"/>
      <c r="N13" s="214"/>
      <c r="O13" s="214"/>
      <c r="P13" s="214"/>
      <c r="Q13" s="214"/>
      <c r="R13" s="214"/>
      <c r="S13" s="215"/>
      <c r="T13" s="215"/>
      <c r="U13" s="215"/>
      <c r="V13" s="215"/>
      <c r="W13" s="215"/>
      <c r="X13" s="215"/>
      <c r="Y13" s="215"/>
      <c r="Z13" s="215"/>
      <c r="AA13" s="215"/>
      <c r="AB13" s="215"/>
      <c r="AC13" s="215"/>
      <c r="AD13" s="216"/>
    </row>
    <row r="14" spans="2:30" s="111" customFormat="1" x14ac:dyDescent="0.2"/>
    <row r="15" spans="2:30" s="111" customFormat="1" x14ac:dyDescent="0.2">
      <c r="B15" s="111" t="s">
        <v>196</v>
      </c>
    </row>
    <row r="16" spans="2:30" s="111" customFormat="1" x14ac:dyDescent="0.2">
      <c r="B16" s="111" t="s">
        <v>197</v>
      </c>
      <c r="AC16" s="217"/>
      <c r="AD16" s="217"/>
    </row>
    <row r="17" spans="2:30" s="111" customFormat="1" ht="6" customHeight="1" x14ac:dyDescent="0.2"/>
    <row r="18" spans="2:30" s="111" customFormat="1" ht="4.5" customHeight="1" x14ac:dyDescent="0.2">
      <c r="B18" s="886" t="s">
        <v>198</v>
      </c>
      <c r="C18" s="887"/>
      <c r="D18" s="887"/>
      <c r="E18" s="887"/>
      <c r="F18" s="888"/>
      <c r="G18" s="218"/>
      <c r="H18" s="209"/>
      <c r="I18" s="209"/>
      <c r="J18" s="209"/>
      <c r="K18" s="209"/>
      <c r="L18" s="209"/>
      <c r="M18" s="209"/>
      <c r="N18" s="209"/>
      <c r="O18" s="209"/>
      <c r="P18" s="209"/>
      <c r="Q18" s="209"/>
      <c r="R18" s="209"/>
      <c r="S18" s="209"/>
      <c r="T18" s="209"/>
      <c r="U18" s="209"/>
      <c r="V18" s="209"/>
      <c r="W18" s="209"/>
      <c r="X18" s="209"/>
      <c r="Y18" s="209"/>
      <c r="Z18" s="218"/>
      <c r="AA18" s="209"/>
      <c r="AB18" s="209"/>
      <c r="AC18" s="916"/>
      <c r="AD18" s="917"/>
    </row>
    <row r="19" spans="2:30" s="111" customFormat="1" ht="15.75" customHeight="1" x14ac:dyDescent="0.2">
      <c r="B19" s="889"/>
      <c r="C19" s="890"/>
      <c r="D19" s="890"/>
      <c r="E19" s="890"/>
      <c r="F19" s="891"/>
      <c r="G19" s="219"/>
      <c r="H19" s="111" t="s">
        <v>199</v>
      </c>
      <c r="Z19" s="220"/>
      <c r="AA19" s="221" t="s">
        <v>200</v>
      </c>
      <c r="AB19" s="221" t="s">
        <v>201</v>
      </c>
      <c r="AC19" s="221" t="s">
        <v>202</v>
      </c>
      <c r="AD19" s="222"/>
    </row>
    <row r="20" spans="2:30" s="111" customFormat="1" ht="18.75" customHeight="1" x14ac:dyDescent="0.2">
      <c r="B20" s="889"/>
      <c r="C20" s="890"/>
      <c r="D20" s="890"/>
      <c r="E20" s="890"/>
      <c r="F20" s="891"/>
      <c r="G20" s="219"/>
      <c r="I20" s="223" t="s">
        <v>203</v>
      </c>
      <c r="J20" s="900" t="s">
        <v>204</v>
      </c>
      <c r="K20" s="901"/>
      <c r="L20" s="901"/>
      <c r="M20" s="901"/>
      <c r="N20" s="901"/>
      <c r="O20" s="901"/>
      <c r="P20" s="901"/>
      <c r="Q20" s="901"/>
      <c r="R20" s="901"/>
      <c r="S20" s="901"/>
      <c r="T20" s="901"/>
      <c r="U20" s="224"/>
      <c r="V20" s="899"/>
      <c r="W20" s="902"/>
      <c r="X20" s="225" t="s">
        <v>205</v>
      </c>
      <c r="Z20" s="226"/>
      <c r="AA20" s="227"/>
      <c r="AB20" s="174"/>
      <c r="AC20" s="227"/>
      <c r="AD20" s="222"/>
    </row>
    <row r="21" spans="2:30" s="111" customFormat="1" ht="18.75" customHeight="1" x14ac:dyDescent="0.2">
      <c r="B21" s="889"/>
      <c r="C21" s="890"/>
      <c r="D21" s="890"/>
      <c r="E21" s="890"/>
      <c r="F21" s="891"/>
      <c r="G21" s="219"/>
      <c r="I21" s="223" t="s">
        <v>206</v>
      </c>
      <c r="J21" s="228" t="s">
        <v>207</v>
      </c>
      <c r="K21" s="224"/>
      <c r="L21" s="224"/>
      <c r="M21" s="224"/>
      <c r="N21" s="224"/>
      <c r="O21" s="224"/>
      <c r="P21" s="224"/>
      <c r="Q21" s="224"/>
      <c r="R21" s="224"/>
      <c r="S21" s="224"/>
      <c r="T21" s="224"/>
      <c r="U21" s="225"/>
      <c r="V21" s="903"/>
      <c r="W21" s="904"/>
      <c r="X21" s="173" t="s">
        <v>205</v>
      </c>
      <c r="Y21" s="229"/>
      <c r="Z21" s="226"/>
      <c r="AA21" s="205" t="s">
        <v>11</v>
      </c>
      <c r="AB21" s="205" t="s">
        <v>201</v>
      </c>
      <c r="AC21" s="205" t="s">
        <v>11</v>
      </c>
      <c r="AD21" s="222"/>
    </row>
    <row r="22" spans="2:30" s="111" customFormat="1" x14ac:dyDescent="0.2">
      <c r="B22" s="889"/>
      <c r="C22" s="890"/>
      <c r="D22" s="890"/>
      <c r="E22" s="890"/>
      <c r="F22" s="891"/>
      <c r="G22" s="219"/>
      <c r="H22" s="111" t="s">
        <v>208</v>
      </c>
      <c r="Z22" s="219"/>
      <c r="AC22" s="217"/>
      <c r="AD22" s="222"/>
    </row>
    <row r="23" spans="2:30" s="111" customFormat="1" ht="15.75" customHeight="1" x14ac:dyDescent="0.2">
      <c r="B23" s="889"/>
      <c r="C23" s="890"/>
      <c r="D23" s="890"/>
      <c r="E23" s="890"/>
      <c r="F23" s="891"/>
      <c r="G23" s="219"/>
      <c r="H23" s="111" t="s">
        <v>209</v>
      </c>
      <c r="T23" s="229"/>
      <c r="V23" s="229"/>
      <c r="Z23" s="226"/>
      <c r="AA23" s="217"/>
      <c r="AB23" s="217"/>
      <c r="AC23" s="217"/>
      <c r="AD23" s="222"/>
    </row>
    <row r="24" spans="2:30" s="111" customFormat="1" ht="30" customHeight="1" x14ac:dyDescent="0.2">
      <c r="B24" s="889"/>
      <c r="C24" s="890"/>
      <c r="D24" s="890"/>
      <c r="E24" s="890"/>
      <c r="F24" s="891"/>
      <c r="G24" s="219"/>
      <c r="I24" s="223" t="s">
        <v>210</v>
      </c>
      <c r="J24" s="900" t="s">
        <v>211</v>
      </c>
      <c r="K24" s="901"/>
      <c r="L24" s="901"/>
      <c r="M24" s="901"/>
      <c r="N24" s="901"/>
      <c r="O24" s="901"/>
      <c r="P24" s="901"/>
      <c r="Q24" s="901"/>
      <c r="R24" s="901"/>
      <c r="S24" s="901"/>
      <c r="T24" s="901"/>
      <c r="U24" s="918"/>
      <c r="V24" s="899"/>
      <c r="W24" s="902"/>
      <c r="X24" s="225" t="s">
        <v>205</v>
      </c>
      <c r="Y24" s="229"/>
      <c r="Z24" s="226"/>
      <c r="AA24" s="205" t="s">
        <v>11</v>
      </c>
      <c r="AB24" s="205" t="s">
        <v>201</v>
      </c>
      <c r="AC24" s="205" t="s">
        <v>11</v>
      </c>
      <c r="AD24" s="222"/>
    </row>
    <row r="25" spans="2:30" s="111" customFormat="1" ht="6" customHeight="1" x14ac:dyDescent="0.2">
      <c r="B25" s="892"/>
      <c r="C25" s="893"/>
      <c r="D25" s="893"/>
      <c r="E25" s="893"/>
      <c r="F25" s="894"/>
      <c r="G25" s="230"/>
      <c r="H25" s="172"/>
      <c r="I25" s="172"/>
      <c r="J25" s="172"/>
      <c r="K25" s="172"/>
      <c r="L25" s="172"/>
      <c r="M25" s="172"/>
      <c r="N25" s="172"/>
      <c r="O25" s="172"/>
      <c r="P25" s="172"/>
      <c r="Q25" s="172"/>
      <c r="R25" s="172"/>
      <c r="S25" s="172"/>
      <c r="T25" s="231"/>
      <c r="U25" s="231"/>
      <c r="V25" s="172"/>
      <c r="W25" s="172"/>
      <c r="X25" s="172"/>
      <c r="Y25" s="172"/>
      <c r="Z25" s="230"/>
      <c r="AA25" s="172"/>
      <c r="AB25" s="172"/>
      <c r="AC25" s="214"/>
      <c r="AD25" s="232"/>
    </row>
    <row r="26" spans="2:30" s="111" customFormat="1" ht="9.75" customHeight="1" x14ac:dyDescent="0.2">
      <c r="B26" s="233"/>
      <c r="C26" s="233"/>
      <c r="D26" s="233"/>
      <c r="E26" s="233"/>
      <c r="F26" s="233"/>
      <c r="T26" s="229"/>
      <c r="U26" s="229"/>
    </row>
    <row r="27" spans="2:30" s="111" customFormat="1" x14ac:dyDescent="0.2">
      <c r="B27" s="111" t="s">
        <v>212</v>
      </c>
      <c r="C27" s="233"/>
      <c r="D27" s="233"/>
      <c r="E27" s="233"/>
      <c r="F27" s="233"/>
      <c r="T27" s="229"/>
      <c r="U27" s="229"/>
    </row>
    <row r="28" spans="2:30" s="111" customFormat="1" ht="6.75" customHeight="1" x14ac:dyDescent="0.2">
      <c r="B28" s="233"/>
      <c r="C28" s="233"/>
      <c r="D28" s="233"/>
      <c r="E28" s="233"/>
      <c r="F28" s="233"/>
      <c r="T28" s="229"/>
      <c r="U28" s="229"/>
    </row>
    <row r="29" spans="2:30" s="111" customFormat="1" ht="4.5" customHeight="1" x14ac:dyDescent="0.2">
      <c r="B29" s="886" t="s">
        <v>198</v>
      </c>
      <c r="C29" s="887"/>
      <c r="D29" s="887"/>
      <c r="E29" s="887"/>
      <c r="F29" s="888"/>
      <c r="G29" s="218"/>
      <c r="H29" s="209"/>
      <c r="I29" s="209"/>
      <c r="J29" s="209"/>
      <c r="K29" s="209"/>
      <c r="L29" s="209"/>
      <c r="M29" s="209"/>
      <c r="N29" s="209"/>
      <c r="O29" s="209"/>
      <c r="P29" s="209"/>
      <c r="Q29" s="209"/>
      <c r="R29" s="209"/>
      <c r="S29" s="209"/>
      <c r="T29" s="209"/>
      <c r="U29" s="209"/>
      <c r="V29" s="209"/>
      <c r="W29" s="209"/>
      <c r="X29" s="209"/>
      <c r="Y29" s="209"/>
      <c r="Z29" s="218"/>
      <c r="AA29" s="209"/>
      <c r="AB29" s="209"/>
      <c r="AC29" s="210"/>
      <c r="AD29" s="234"/>
    </row>
    <row r="30" spans="2:30" s="111" customFormat="1" ht="15.75" customHeight="1" x14ac:dyDescent="0.2">
      <c r="B30" s="889"/>
      <c r="C30" s="890"/>
      <c r="D30" s="890"/>
      <c r="E30" s="890"/>
      <c r="F30" s="891"/>
      <c r="G30" s="219"/>
      <c r="H30" s="111" t="s">
        <v>213</v>
      </c>
      <c r="Z30" s="219"/>
      <c r="AA30" s="221" t="s">
        <v>200</v>
      </c>
      <c r="AB30" s="221" t="s">
        <v>201</v>
      </c>
      <c r="AC30" s="221" t="s">
        <v>202</v>
      </c>
      <c r="AD30" s="235"/>
    </row>
    <row r="31" spans="2:30" s="111" customFormat="1" ht="18.75" customHeight="1" x14ac:dyDescent="0.2">
      <c r="B31" s="889"/>
      <c r="C31" s="890"/>
      <c r="D31" s="890"/>
      <c r="E31" s="890"/>
      <c r="F31" s="891"/>
      <c r="G31" s="219"/>
      <c r="I31" s="223" t="s">
        <v>203</v>
      </c>
      <c r="J31" s="900" t="s">
        <v>204</v>
      </c>
      <c r="K31" s="901"/>
      <c r="L31" s="901"/>
      <c r="M31" s="901"/>
      <c r="N31" s="901"/>
      <c r="O31" s="901"/>
      <c r="P31" s="901"/>
      <c r="Q31" s="901"/>
      <c r="R31" s="901"/>
      <c r="S31" s="901"/>
      <c r="T31" s="901"/>
      <c r="U31" s="225"/>
      <c r="V31" s="899"/>
      <c r="W31" s="902"/>
      <c r="X31" s="225" t="s">
        <v>205</v>
      </c>
      <c r="Z31" s="219"/>
      <c r="AA31" s="227"/>
      <c r="AB31" s="174"/>
      <c r="AC31" s="227"/>
      <c r="AD31" s="222"/>
    </row>
    <row r="32" spans="2:30" s="111" customFormat="1" ht="18.75" customHeight="1" x14ac:dyDescent="0.2">
      <c r="B32" s="889"/>
      <c r="C32" s="890"/>
      <c r="D32" s="890"/>
      <c r="E32" s="890"/>
      <c r="F32" s="891"/>
      <c r="G32" s="219"/>
      <c r="I32" s="236" t="s">
        <v>214</v>
      </c>
      <c r="J32" s="237" t="s">
        <v>207</v>
      </c>
      <c r="K32" s="172"/>
      <c r="L32" s="172"/>
      <c r="M32" s="172"/>
      <c r="N32" s="172"/>
      <c r="O32" s="172"/>
      <c r="P32" s="172"/>
      <c r="Q32" s="172"/>
      <c r="R32" s="172"/>
      <c r="S32" s="172"/>
      <c r="T32" s="172"/>
      <c r="U32" s="173"/>
      <c r="V32" s="903"/>
      <c r="W32" s="904"/>
      <c r="X32" s="173" t="s">
        <v>205</v>
      </c>
      <c r="Y32" s="229"/>
      <c r="Z32" s="226"/>
      <c r="AA32" s="205" t="s">
        <v>11</v>
      </c>
      <c r="AB32" s="205" t="s">
        <v>201</v>
      </c>
      <c r="AC32" s="205" t="s">
        <v>11</v>
      </c>
      <c r="AD32" s="222"/>
    </row>
    <row r="33" spans="2:30" s="111" customFormat="1" ht="6" customHeight="1" x14ac:dyDescent="0.2">
      <c r="B33" s="892"/>
      <c r="C33" s="893"/>
      <c r="D33" s="893"/>
      <c r="E33" s="893"/>
      <c r="F33" s="894"/>
      <c r="G33" s="230"/>
      <c r="H33" s="172"/>
      <c r="I33" s="172"/>
      <c r="J33" s="172"/>
      <c r="K33" s="172"/>
      <c r="L33" s="172"/>
      <c r="M33" s="172"/>
      <c r="N33" s="172"/>
      <c r="O33" s="172"/>
      <c r="P33" s="172"/>
      <c r="Q33" s="172"/>
      <c r="R33" s="172"/>
      <c r="S33" s="172"/>
      <c r="T33" s="231"/>
      <c r="U33" s="231"/>
      <c r="V33" s="172"/>
      <c r="W33" s="172"/>
      <c r="X33" s="172"/>
      <c r="Y33" s="172"/>
      <c r="Z33" s="230"/>
      <c r="AA33" s="172"/>
      <c r="AB33" s="172"/>
      <c r="AC33" s="214"/>
      <c r="AD33" s="232"/>
    </row>
    <row r="34" spans="2:30" s="111" customFormat="1" ht="9.75" customHeight="1" x14ac:dyDescent="0.2">
      <c r="B34" s="233"/>
      <c r="C34" s="233"/>
      <c r="D34" s="233"/>
      <c r="E34" s="233"/>
      <c r="F34" s="233"/>
      <c r="T34" s="229"/>
      <c r="U34" s="229"/>
    </row>
    <row r="35" spans="2:30" s="111" customFormat="1" ht="13.5" customHeight="1" x14ac:dyDescent="0.2">
      <c r="B35" s="111" t="s">
        <v>215</v>
      </c>
      <c r="C35" s="233"/>
      <c r="D35" s="233"/>
      <c r="E35" s="233"/>
      <c r="F35" s="233"/>
      <c r="T35" s="229"/>
      <c r="U35" s="229"/>
    </row>
    <row r="36" spans="2:30" s="111" customFormat="1" ht="6.75" customHeight="1" x14ac:dyDescent="0.2">
      <c r="B36" s="233"/>
      <c r="C36" s="233"/>
      <c r="D36" s="233"/>
      <c r="E36" s="233"/>
      <c r="F36" s="233"/>
      <c r="T36" s="229"/>
      <c r="U36" s="229"/>
    </row>
    <row r="37" spans="2:30" s="111" customFormat="1" ht="4.5" customHeight="1" x14ac:dyDescent="0.2">
      <c r="B37" s="886" t="s">
        <v>198</v>
      </c>
      <c r="C37" s="887"/>
      <c r="D37" s="887"/>
      <c r="E37" s="887"/>
      <c r="F37" s="888"/>
      <c r="G37" s="218"/>
      <c r="H37" s="209"/>
      <c r="I37" s="209"/>
      <c r="J37" s="209"/>
      <c r="K37" s="209"/>
      <c r="L37" s="209"/>
      <c r="M37" s="209"/>
      <c r="N37" s="209"/>
      <c r="O37" s="209"/>
      <c r="P37" s="209"/>
      <c r="Q37" s="209"/>
      <c r="R37" s="209"/>
      <c r="S37" s="209"/>
      <c r="T37" s="209"/>
      <c r="U37" s="209"/>
      <c r="V37" s="209"/>
      <c r="W37" s="209"/>
      <c r="X37" s="209"/>
      <c r="Y37" s="209"/>
      <c r="Z37" s="218"/>
      <c r="AA37" s="209"/>
      <c r="AB37" s="209"/>
      <c r="AC37" s="210"/>
      <c r="AD37" s="234"/>
    </row>
    <row r="38" spans="2:30" s="111" customFormat="1" ht="15.75" customHeight="1" x14ac:dyDescent="0.2">
      <c r="B38" s="892"/>
      <c r="C38" s="893"/>
      <c r="D38" s="893"/>
      <c r="E38" s="893"/>
      <c r="F38" s="894"/>
      <c r="G38" s="219"/>
      <c r="H38" s="111" t="s">
        <v>216</v>
      </c>
      <c r="I38" s="172"/>
      <c r="J38" s="172"/>
      <c r="K38" s="172"/>
      <c r="L38" s="172"/>
      <c r="M38" s="172"/>
      <c r="N38" s="172"/>
      <c r="O38" s="172"/>
      <c r="P38" s="172"/>
      <c r="Q38" s="172"/>
      <c r="R38" s="172"/>
      <c r="S38" s="172"/>
      <c r="T38" s="172"/>
      <c r="U38" s="172"/>
      <c r="V38" s="172"/>
      <c r="W38" s="172"/>
      <c r="X38" s="172"/>
      <c r="Z38" s="219"/>
      <c r="AA38" s="221" t="s">
        <v>200</v>
      </c>
      <c r="AB38" s="221" t="s">
        <v>217</v>
      </c>
      <c r="AC38" s="221" t="s">
        <v>202</v>
      </c>
      <c r="AD38" s="235"/>
    </row>
    <row r="39" spans="2:30" s="111" customFormat="1" ht="18.75" customHeight="1" x14ac:dyDescent="0.2">
      <c r="B39" s="889"/>
      <c r="C39" s="887"/>
      <c r="D39" s="890"/>
      <c r="E39" s="890"/>
      <c r="F39" s="891"/>
      <c r="G39" s="219"/>
      <c r="I39" s="236" t="s">
        <v>218</v>
      </c>
      <c r="J39" s="905" t="s">
        <v>204</v>
      </c>
      <c r="K39" s="906"/>
      <c r="L39" s="906"/>
      <c r="M39" s="906"/>
      <c r="N39" s="906"/>
      <c r="O39" s="906"/>
      <c r="P39" s="906"/>
      <c r="Q39" s="906"/>
      <c r="R39" s="906"/>
      <c r="S39" s="906"/>
      <c r="T39" s="906"/>
      <c r="U39" s="173"/>
      <c r="V39" s="907"/>
      <c r="W39" s="903"/>
      <c r="X39" s="173" t="s">
        <v>205</v>
      </c>
      <c r="Z39" s="219"/>
      <c r="AA39" s="227"/>
      <c r="AB39" s="174"/>
      <c r="AC39" s="227"/>
      <c r="AD39" s="222"/>
    </row>
    <row r="40" spans="2:30" s="111" customFormat="1" ht="18.75" customHeight="1" x14ac:dyDescent="0.2">
      <c r="B40" s="889"/>
      <c r="C40" s="890"/>
      <c r="D40" s="890"/>
      <c r="E40" s="890"/>
      <c r="F40" s="891"/>
      <c r="G40" s="219"/>
      <c r="I40" s="236" t="s">
        <v>214</v>
      </c>
      <c r="J40" s="237" t="s">
        <v>207</v>
      </c>
      <c r="K40" s="172"/>
      <c r="L40" s="172"/>
      <c r="M40" s="172"/>
      <c r="N40" s="172"/>
      <c r="O40" s="172"/>
      <c r="P40" s="172"/>
      <c r="Q40" s="172"/>
      <c r="R40" s="172"/>
      <c r="S40" s="172"/>
      <c r="T40" s="172"/>
      <c r="U40" s="173"/>
      <c r="V40" s="898"/>
      <c r="W40" s="899"/>
      <c r="X40" s="173" t="s">
        <v>205</v>
      </c>
      <c r="Y40" s="229"/>
      <c r="Z40" s="226"/>
      <c r="AA40" s="205" t="s">
        <v>11</v>
      </c>
      <c r="AB40" s="205" t="s">
        <v>201</v>
      </c>
      <c r="AC40" s="205" t="s">
        <v>11</v>
      </c>
      <c r="AD40" s="222"/>
    </row>
    <row r="41" spans="2:30" s="111" customFormat="1" ht="6" customHeight="1" x14ac:dyDescent="0.2">
      <c r="B41" s="892"/>
      <c r="C41" s="893"/>
      <c r="D41" s="893"/>
      <c r="E41" s="893"/>
      <c r="F41" s="894"/>
      <c r="G41" s="230"/>
      <c r="H41" s="172"/>
      <c r="I41" s="172"/>
      <c r="J41" s="172"/>
      <c r="K41" s="172"/>
      <c r="L41" s="172"/>
      <c r="M41" s="172"/>
      <c r="N41" s="172"/>
      <c r="O41" s="172"/>
      <c r="P41" s="172"/>
      <c r="Q41" s="172"/>
      <c r="R41" s="172"/>
      <c r="S41" s="172"/>
      <c r="T41" s="231"/>
      <c r="U41" s="231"/>
      <c r="V41" s="172"/>
      <c r="W41" s="172"/>
      <c r="X41" s="172"/>
      <c r="Y41" s="172"/>
      <c r="Z41" s="230"/>
      <c r="AA41" s="172"/>
      <c r="AB41" s="172"/>
      <c r="AC41" s="214"/>
      <c r="AD41" s="232"/>
    </row>
    <row r="42" spans="2:30" s="111" customFormat="1" ht="4.5" customHeight="1" x14ac:dyDescent="0.2">
      <c r="B42" s="886" t="s">
        <v>219</v>
      </c>
      <c r="C42" s="887"/>
      <c r="D42" s="887"/>
      <c r="E42" s="887"/>
      <c r="F42" s="888"/>
      <c r="G42" s="218"/>
      <c r="H42" s="209"/>
      <c r="I42" s="209"/>
      <c r="J42" s="209"/>
      <c r="K42" s="209"/>
      <c r="L42" s="209"/>
      <c r="M42" s="209"/>
      <c r="N42" s="209"/>
      <c r="O42" s="209"/>
      <c r="P42" s="209"/>
      <c r="Q42" s="209"/>
      <c r="R42" s="209"/>
      <c r="S42" s="209"/>
      <c r="T42" s="209"/>
      <c r="U42" s="209"/>
      <c r="V42" s="209"/>
      <c r="W42" s="209"/>
      <c r="X42" s="209"/>
      <c r="Y42" s="209"/>
      <c r="Z42" s="218"/>
      <c r="AA42" s="209"/>
      <c r="AB42" s="209"/>
      <c r="AC42" s="210"/>
      <c r="AD42" s="234"/>
    </row>
    <row r="43" spans="2:30" s="111" customFormat="1" ht="15.75" customHeight="1" x14ac:dyDescent="0.2">
      <c r="B43" s="889"/>
      <c r="C43" s="890"/>
      <c r="D43" s="890"/>
      <c r="E43" s="890"/>
      <c r="F43" s="891"/>
      <c r="G43" s="219"/>
      <c r="H43" s="111" t="s">
        <v>220</v>
      </c>
      <c r="Z43" s="219"/>
      <c r="AA43" s="221" t="s">
        <v>200</v>
      </c>
      <c r="AB43" s="221" t="s">
        <v>217</v>
      </c>
      <c r="AC43" s="221" t="s">
        <v>202</v>
      </c>
      <c r="AD43" s="235"/>
    </row>
    <row r="44" spans="2:30" s="111" customFormat="1" ht="30" customHeight="1" x14ac:dyDescent="0.2">
      <c r="B44" s="889"/>
      <c r="C44" s="890"/>
      <c r="D44" s="890"/>
      <c r="E44" s="890"/>
      <c r="F44" s="891"/>
      <c r="G44" s="219"/>
      <c r="I44" s="223" t="s">
        <v>218</v>
      </c>
      <c r="J44" s="895" t="s">
        <v>221</v>
      </c>
      <c r="K44" s="896"/>
      <c r="L44" s="896"/>
      <c r="M44" s="896"/>
      <c r="N44" s="896"/>
      <c r="O44" s="896"/>
      <c r="P44" s="896"/>
      <c r="Q44" s="896"/>
      <c r="R44" s="896"/>
      <c r="S44" s="896"/>
      <c r="T44" s="896"/>
      <c r="U44" s="897"/>
      <c r="V44" s="898"/>
      <c r="W44" s="899"/>
      <c r="X44" s="225" t="s">
        <v>205</v>
      </c>
      <c r="Z44" s="219"/>
      <c r="AA44" s="227"/>
      <c r="AB44" s="174"/>
      <c r="AC44" s="227"/>
      <c r="AD44" s="222"/>
    </row>
    <row r="45" spans="2:30" s="111" customFormat="1" ht="33" customHeight="1" x14ac:dyDescent="0.2">
      <c r="B45" s="889"/>
      <c r="C45" s="890"/>
      <c r="D45" s="890"/>
      <c r="E45" s="890"/>
      <c r="F45" s="891"/>
      <c r="G45" s="219"/>
      <c r="I45" s="223" t="s">
        <v>206</v>
      </c>
      <c r="J45" s="895" t="s">
        <v>222</v>
      </c>
      <c r="K45" s="896"/>
      <c r="L45" s="896"/>
      <c r="M45" s="896"/>
      <c r="N45" s="896"/>
      <c r="O45" s="896"/>
      <c r="P45" s="896"/>
      <c r="Q45" s="896"/>
      <c r="R45" s="896"/>
      <c r="S45" s="896"/>
      <c r="T45" s="896"/>
      <c r="U45" s="897"/>
      <c r="V45" s="898"/>
      <c r="W45" s="899"/>
      <c r="X45" s="173" t="s">
        <v>205</v>
      </c>
      <c r="Y45" s="229"/>
      <c r="Z45" s="226"/>
      <c r="AA45" s="205" t="s">
        <v>11</v>
      </c>
      <c r="AB45" s="205" t="s">
        <v>223</v>
      </c>
      <c r="AC45" s="205" t="s">
        <v>11</v>
      </c>
      <c r="AD45" s="222"/>
    </row>
    <row r="46" spans="2:30" s="111" customFormat="1" ht="6" customHeight="1" x14ac:dyDescent="0.2">
      <c r="B46" s="892"/>
      <c r="C46" s="893"/>
      <c r="D46" s="893"/>
      <c r="E46" s="893"/>
      <c r="F46" s="894"/>
      <c r="G46" s="230"/>
      <c r="H46" s="172"/>
      <c r="I46" s="172"/>
      <c r="J46" s="172"/>
      <c r="K46" s="172"/>
      <c r="L46" s="172"/>
      <c r="M46" s="172"/>
      <c r="N46" s="172"/>
      <c r="O46" s="172"/>
      <c r="P46" s="172"/>
      <c r="Q46" s="172"/>
      <c r="R46" s="172"/>
      <c r="S46" s="172"/>
      <c r="T46" s="231"/>
      <c r="U46" s="231"/>
      <c r="V46" s="172"/>
      <c r="W46" s="172"/>
      <c r="X46" s="172"/>
      <c r="Y46" s="172"/>
      <c r="Z46" s="230"/>
      <c r="AA46" s="172"/>
      <c r="AB46" s="172"/>
      <c r="AC46" s="214"/>
      <c r="AD46" s="232"/>
    </row>
    <row r="47" spans="2:30" s="111" customFormat="1" ht="6" customHeight="1" x14ac:dyDescent="0.2">
      <c r="B47" s="233"/>
      <c r="C47" s="233"/>
      <c r="D47" s="233"/>
      <c r="E47" s="233"/>
      <c r="F47" s="233"/>
      <c r="T47" s="229"/>
      <c r="U47" s="229"/>
    </row>
    <row r="48" spans="2:30" s="111" customFormat="1" ht="13.5" customHeight="1" x14ac:dyDescent="0.2">
      <c r="B48" s="883" t="s">
        <v>224</v>
      </c>
      <c r="C48" s="884"/>
      <c r="D48" s="238" t="s">
        <v>225</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row>
    <row r="49" spans="2:30" s="111" customFormat="1" ht="29.25" customHeight="1" x14ac:dyDescent="0.2">
      <c r="B49" s="883"/>
      <c r="C49" s="884"/>
      <c r="D49" s="885"/>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row>
    <row r="122" spans="3:7" x14ac:dyDescent="0.2">
      <c r="C122" s="239"/>
      <c r="D122" s="239"/>
      <c r="E122" s="239"/>
      <c r="F122" s="239"/>
      <c r="G122" s="239"/>
    </row>
    <row r="123" spans="3:7" x14ac:dyDescent="0.2">
      <c r="C123" s="240"/>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8"/>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チェックリスト</vt:lpstr>
      <vt:lpstr>別紙１－３(R6.4・5)</vt:lpstr>
      <vt:lpstr>別紙１ｰ３ｰ２(R6.6～)</vt:lpstr>
      <vt:lpstr>備考（1－3）</vt:lpstr>
      <vt:lpstr>別紙5－2</vt:lpstr>
      <vt:lpstr>別紙７</vt:lpstr>
      <vt:lpstr>届出様式</vt:lpstr>
      <vt:lpstr>利用延人員数計算シート（通所介護等）</vt:lpstr>
      <vt:lpstr>別紙14－3</vt:lpstr>
      <vt:lpstr>(別紙19)ＡＤＬ</vt:lpstr>
      <vt:lpstr>算定要件確認表</vt:lpstr>
      <vt:lpstr>職員の配置状況</vt:lpstr>
      <vt:lpstr>'(別紙19)ＡＤＬ'!Print_Area</vt:lpstr>
      <vt:lpstr>チェックリスト!Print_Area</vt:lpstr>
      <vt:lpstr>算定要件確認表!Print_Area</vt:lpstr>
      <vt:lpstr>届出様式!Print_Area</vt:lpstr>
      <vt:lpstr>'備考（1－3）'!Print_Area</vt:lpstr>
      <vt:lpstr>'別紙１ｰ３ｰ２(R6.6～)'!Print_Area</vt:lpstr>
      <vt:lpstr>'別紙１－３(R6.4・5)'!Print_Area</vt:lpstr>
      <vt:lpstr>'別紙14－3'!Print_Area</vt:lpstr>
      <vt:lpstr>'別紙5－2'!Print_Area</vt:lpstr>
      <vt:lpstr>別紙７!Print_Area</vt:lpstr>
      <vt:lpstr>'利用延人員数計算シート（通所介護等）'!Print_Area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cp:lastPrinted>2024-03-29T00:40:25Z</cp:lastPrinted>
  <dcterms:created xsi:type="dcterms:W3CDTF">2024-03-25T09:21:08Z</dcterms:created>
  <dcterms:modified xsi:type="dcterms:W3CDTF">2024-04-03T01:42:51Z</dcterms:modified>
</cp:coreProperties>
</file>