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令和6年改正に伴う算定様式\地域密着型通所介護\"/>
    </mc:Choice>
  </mc:AlternateContent>
  <bookViews>
    <workbookView xWindow="0" yWindow="0" windowWidth="23040" windowHeight="9096" tabRatio="762"/>
  </bookViews>
  <sheets>
    <sheet name="チェックリスト" sheetId="25" r:id="rId1"/>
    <sheet name="別紙１－３（R6.4・5）" sheetId="1" r:id="rId2"/>
    <sheet name="別紙１ｰ３ｰ２(R6.６～)" sheetId="30" r:id="rId3"/>
    <sheet name="備考（1－3)" sheetId="31" r:id="rId4"/>
    <sheet name="別紙5－2" sheetId="15" r:id="rId5"/>
    <sheet name="別紙７" sheetId="27" r:id="rId6"/>
    <sheet name="届出様式" sheetId="17" r:id="rId7"/>
    <sheet name="利用延人員数計算シート（通所介護等）" sheetId="18" r:id="rId8"/>
    <sheet name="別紙21" sheetId="6" r:id="rId9"/>
    <sheet name="別紙22" sheetId="7" r:id="rId10"/>
    <sheet name="別紙22－2" sheetId="8" r:id="rId11"/>
    <sheet name="(別紙19)ＡＤＬ" sheetId="26" r:id="rId12"/>
    <sheet name="別紙23" sheetId="29" r:id="rId13"/>
    <sheet name="別紙23－2" sheetId="10" r:id="rId14"/>
    <sheet name="別紙14－3" sheetId="13" r:id="rId15"/>
    <sheet name="参考様式5　算定要件確認表" sheetId="16" r:id="rId16"/>
  </sheets>
  <externalReferences>
    <externalReference r:id="rId17"/>
    <externalReference r:id="rId18"/>
    <externalReference r:id="rId19"/>
  </externalReferences>
  <definedNames>
    <definedName name="_xlnm._FilterDatabase" localSheetId="6" hidden="1">届出様式!$B$15:$AF$28</definedName>
    <definedName name="【記載例】シフト記号">#REF!</definedName>
    <definedName name="ｋ">#N/A</definedName>
    <definedName name="_xlnm.Print_Area" localSheetId="11">'(別紙19)ＡＤＬ'!$A$1:$AD$36</definedName>
    <definedName name="_xlnm.Print_Area" localSheetId="0">チェックリスト!$A$1:$E$41</definedName>
    <definedName name="_xlnm.Print_Area" localSheetId="15">'参考様式5　算定要件確認表'!$A$1:$T$22</definedName>
    <definedName name="_xlnm.Print_Area" localSheetId="6">届出様式!$A$1:$AG$77</definedName>
    <definedName name="_xlnm.Print_Area" localSheetId="3">'備考（1－3)'!$A$1:$L$45</definedName>
    <definedName name="_xlnm.Print_Area" localSheetId="2">'別紙１ｰ３ｰ２(R6.６～)'!$A$1:$AF$80</definedName>
    <definedName name="_xlnm.Print_Area" localSheetId="1">'別紙１－３（R6.4・5）'!$A$1:$AF$74</definedName>
    <definedName name="_xlnm.Print_Area" localSheetId="14">'別紙14－3'!$A$1:$AD$49</definedName>
    <definedName name="_xlnm.Print_Area" localSheetId="8">別紙21!$A$1:$Y$30</definedName>
    <definedName name="_xlnm.Print_Area" localSheetId="9">別紙22!$A$1:$Y$32</definedName>
    <definedName name="_xlnm.Print_Area" localSheetId="10">'別紙22－2'!$A$1:$W$48</definedName>
    <definedName name="_xlnm.Print_Area" localSheetId="12">別紙23!$A$1:$AB$37</definedName>
    <definedName name="_xlnm.Print_Area" localSheetId="13">'別紙23－2'!$A$1:$W$49</definedName>
    <definedName name="_xlnm.Print_Area" localSheetId="4">'別紙5－2'!$A$1:$AF$60</definedName>
    <definedName name="_xlnm.Print_Area" localSheetId="5">別紙７!$A$1:$AI$63</definedName>
    <definedName name="_xlnm.Print_Area" localSheetId="7">'利用延人員数計算シート（通所介護等）'!$A$1:$T$28</definedName>
    <definedName name="_xlnm.Print_Titles" localSheetId="0">チェックリスト!$3:$3</definedName>
    <definedName name="サービス種別">[1]サービス種類一覧!$B$4:$B$20</definedName>
    <definedName name="サービス種類">[2]サービス種類一覧!$C$4:$C$20</definedName>
    <definedName name="サービス名">#N/A</definedName>
    <definedName name="サービス名称">#N/A</definedName>
    <definedName name="シフト記号表">#REF!</definedName>
    <definedName name="だだ">#N/A</definedName>
    <definedName name="っっｋ">#N/A</definedName>
    <definedName name="っっっっｌ">#N/A</definedName>
    <definedName name="介護職員">#REF!</definedName>
    <definedName name="確認">#N/A</definedName>
    <definedName name="看護職員">#REF!</definedName>
    <definedName name="管理者">#REF!</definedName>
    <definedName name="機能訓練指導員">#REF!</definedName>
    <definedName name="種類">[3]サービス種類一覧!$A$4:$A$20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29" l="1"/>
  <c r="R20" i="29"/>
  <c r="J27" i="18" l="1"/>
  <c r="R19" i="18"/>
  <c r="Q19" i="18"/>
  <c r="P19" i="18"/>
  <c r="O19" i="18"/>
  <c r="J19" i="18"/>
  <c r="I19" i="18"/>
  <c r="H19" i="18"/>
  <c r="G19" i="18"/>
  <c r="R17" i="18"/>
  <c r="Q17" i="18"/>
  <c r="P17" i="18"/>
  <c r="O17" i="18"/>
  <c r="N17" i="18"/>
  <c r="N19" i="18" s="1"/>
  <c r="M17" i="18"/>
  <c r="M19" i="18" s="1"/>
  <c r="L17" i="18"/>
  <c r="L19" i="18" s="1"/>
  <c r="K17" i="18"/>
  <c r="K19" i="18" s="1"/>
  <c r="J17" i="18"/>
  <c r="I17" i="18"/>
  <c r="H17" i="18"/>
  <c r="G17" i="18"/>
  <c r="P7" i="18"/>
  <c r="W74" i="17"/>
  <c r="L74" i="17"/>
  <c r="W73" i="17"/>
  <c r="L73" i="17"/>
  <c r="W72" i="17"/>
  <c r="L72" i="17"/>
  <c r="W71" i="17"/>
  <c r="L71" i="17"/>
  <c r="W70" i="17"/>
  <c r="L70" i="17"/>
  <c r="W69" i="17"/>
  <c r="L69" i="17"/>
  <c r="W68" i="17"/>
  <c r="L68" i="17"/>
  <c r="W67" i="17"/>
  <c r="L67" i="17"/>
  <c r="W66" i="17"/>
  <c r="L66" i="17"/>
  <c r="W65" i="17"/>
  <c r="L65" i="17"/>
  <c r="W64" i="17"/>
  <c r="L64" i="17"/>
  <c r="W63" i="17"/>
  <c r="L63" i="17"/>
  <c r="W62" i="17"/>
  <c r="L62" i="17"/>
  <c r="W61" i="17"/>
  <c r="L61" i="17"/>
  <c r="W60" i="17"/>
  <c r="L60" i="17"/>
  <c r="W59" i="17"/>
  <c r="L59" i="17"/>
  <c r="L58" i="17"/>
  <c r="L57" i="17"/>
  <c r="Q56" i="17"/>
  <c r="W58" i="17" s="1"/>
  <c r="L56" i="17"/>
  <c r="AA41" i="17"/>
  <c r="L41" i="17"/>
  <c r="AA40" i="17"/>
  <c r="L40" i="17"/>
  <c r="AA39" i="17"/>
  <c r="U39" i="17"/>
  <c r="L39" i="17"/>
  <c r="AA38" i="17"/>
  <c r="U38" i="17"/>
  <c r="L38" i="17"/>
  <c r="AA37" i="17"/>
  <c r="U37" i="17"/>
  <c r="L37" i="17"/>
  <c r="U36" i="17"/>
  <c r="L36" i="17"/>
  <c r="U35" i="17"/>
  <c r="L35" i="17"/>
  <c r="U34" i="17"/>
  <c r="AA36" i="17" s="1"/>
  <c r="Q34" i="17"/>
  <c r="L34" i="17"/>
  <c r="AJ20" i="17"/>
  <c r="AI20" i="17"/>
  <c r="H20" i="17"/>
  <c r="H19" i="17"/>
  <c r="AI18" i="17"/>
  <c r="AJ18" i="17" s="1"/>
  <c r="AI16" i="17"/>
  <c r="AJ2" i="17"/>
  <c r="AJ8" i="17" s="1"/>
  <c r="S20" i="18" l="1"/>
  <c r="S21" i="18" s="1"/>
  <c r="S19" i="18"/>
  <c r="M36" i="10" l="1"/>
  <c r="M37" i="10" s="1"/>
  <c r="F36" i="10"/>
  <c r="F37" i="10" s="1"/>
  <c r="U37" i="10" s="1"/>
  <c r="M29" i="10"/>
  <c r="F29" i="10"/>
  <c r="U29" i="10" s="1"/>
  <c r="M28" i="10"/>
  <c r="F28" i="10"/>
  <c r="M36" i="8"/>
  <c r="M37" i="8" s="1"/>
  <c r="F36" i="8"/>
  <c r="F37" i="8" s="1"/>
  <c r="U37" i="8" s="1"/>
  <c r="M28" i="8"/>
  <c r="M29" i="8" s="1"/>
  <c r="F28" i="8"/>
  <c r="F29" i="8" s="1"/>
  <c r="U29" i="8" s="1"/>
</calcChain>
</file>

<file path=xl/sharedStrings.xml><?xml version="1.0" encoding="utf-8"?>
<sst xmlns="http://schemas.openxmlformats.org/spreadsheetml/2006/main" count="1724" uniqueCount="760">
  <si>
    <t>（別紙１－３）</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</si>
  <si>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</si>
  <si>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</si>
  <si>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</si>
  <si>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</si>
  <si>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</si>
  <si>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</si>
  <si>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</si>
  <si>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</si>
  <si>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</si>
  <si>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</si>
  <si>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</si>
  <si>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</si>
  <si>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</si>
  <si>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</si>
  <si>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</si>
  <si>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</si>
  <si>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</si>
  <si>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</si>
  <si>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</si>
  <si>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</si>
  <si>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5"/>
  </si>
  <si>
    <t>２ 看護職員</t>
    <rPh sb="2" eb="4">
      <t>カンゴ</t>
    </rPh>
    <rPh sb="4" eb="6">
      <t>ショクイン</t>
    </rPh>
    <phoneticPr fontId="5"/>
  </si>
  <si>
    <t>３ 介護職員</t>
    <rPh sb="2" eb="4">
      <t>カイゴ</t>
    </rPh>
    <rPh sb="4" eb="6">
      <t>ショクイン</t>
    </rPh>
    <phoneticPr fontId="5"/>
  </si>
  <si>
    <t>１　なし</t>
  </si>
  <si>
    <t>高齢者虐待防止措置実施の有無</t>
    <phoneticPr fontId="5"/>
  </si>
  <si>
    <t>１ 減算型</t>
    <phoneticPr fontId="5"/>
  </si>
  <si>
    <t>２ 基準型</t>
    <phoneticPr fontId="5"/>
  </si>
  <si>
    <t>２　あり</t>
  </si>
  <si>
    <t>業務継続計画策定の有無</t>
    <phoneticPr fontId="5"/>
  </si>
  <si>
    <t>１ 減算型</t>
    <phoneticPr fontId="5"/>
  </si>
  <si>
    <t>２ 基準型</t>
    <phoneticPr fontId="5"/>
  </si>
  <si>
    <t>感染症又は災害の発生を理由とする利用者数の減少が一定以上生じている場合の対応</t>
    <phoneticPr fontId="5"/>
  </si>
  <si>
    <t>１ なし</t>
    <phoneticPr fontId="5"/>
  </si>
  <si>
    <t>２ あり</t>
    <phoneticPr fontId="5"/>
  </si>
  <si>
    <t>時間延長サービス体制</t>
    <phoneticPr fontId="5"/>
  </si>
  <si>
    <t>１ 対応不可</t>
    <rPh sb="2" eb="4">
      <t>タイオウ</t>
    </rPh>
    <rPh sb="4" eb="6">
      <t>フカ</t>
    </rPh>
    <phoneticPr fontId="5"/>
  </si>
  <si>
    <t>２ 対応可</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</si>
  <si>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</si>
  <si>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</si>
  <si>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</si>
  <si>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２ あり</t>
    <phoneticPr fontId="5"/>
  </si>
  <si>
    <t>共生型サービスの提供
（放課後等デイサービス事業所）</t>
    <rPh sb="0" eb="3">
      <t>キョウセイガタ</t>
    </rPh>
    <rPh sb="8" eb="10">
      <t>テイキョウ</t>
    </rPh>
    <rPh sb="22" eb="25">
      <t>ジギョウショ</t>
    </rPh>
    <phoneticPr fontId="5"/>
  </si>
  <si>
    <t>１ なし</t>
    <phoneticPr fontId="5"/>
  </si>
  <si>
    <t>２ あり</t>
    <phoneticPr fontId="5"/>
  </si>
  <si>
    <t>生活相談員配置等加算</t>
    <rPh sb="0" eb="2">
      <t>セイカツ</t>
    </rPh>
    <rPh sb="2" eb="5">
      <t>ソウダンイン</t>
    </rPh>
    <rPh sb="5" eb="7">
      <t>ハイチ</t>
    </rPh>
    <rPh sb="7" eb="8">
      <t>トウ</t>
    </rPh>
    <rPh sb="8" eb="10">
      <t>カサン</t>
    </rPh>
    <phoneticPr fontId="5"/>
  </si>
  <si>
    <t>２ あり</t>
    <phoneticPr fontId="5"/>
  </si>
  <si>
    <t>入浴介助加算</t>
    <phoneticPr fontId="5"/>
  </si>
  <si>
    <t>２ 加算Ⅰ</t>
    <phoneticPr fontId="5"/>
  </si>
  <si>
    <t>３ 加算Ⅱ</t>
    <phoneticPr fontId="5"/>
  </si>
  <si>
    <t>中重度者ケア体制加算</t>
    <phoneticPr fontId="5"/>
  </si>
  <si>
    <t>１ なし</t>
    <phoneticPr fontId="5"/>
  </si>
  <si>
    <t>重度者ケア体制加算</t>
    <rPh sb="0" eb="2">
      <t>ジュウド</t>
    </rPh>
    <rPh sb="2" eb="3">
      <t>シャ</t>
    </rPh>
    <rPh sb="5" eb="7">
      <t>タイセイ</t>
    </rPh>
    <rPh sb="7" eb="9">
      <t>カサン</t>
    </rPh>
    <phoneticPr fontId="5"/>
  </si>
  <si>
    <t>地域密着型通所介護</t>
    <rPh sb="0" eb="2">
      <t>チイキ</t>
    </rPh>
    <rPh sb="2" eb="5">
      <t>ミッチャクガタ</t>
    </rPh>
    <rPh sb="5" eb="7">
      <t>ツウショ</t>
    </rPh>
    <rPh sb="7" eb="9">
      <t>カイゴ</t>
    </rPh>
    <phoneticPr fontId="5"/>
  </si>
  <si>
    <t>１　地域密着型通所介護事業所</t>
  </si>
  <si>
    <t>生活機能向上連携加算</t>
    <phoneticPr fontId="5"/>
  </si>
  <si>
    <t>３ 加算Ⅰ</t>
    <phoneticPr fontId="5"/>
  </si>
  <si>
    <t>２ 加算Ⅱ</t>
    <phoneticPr fontId="5"/>
  </si>
  <si>
    <t>２　療養通所介護事業所</t>
  </si>
  <si>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</si>
  <si>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</si>
  <si>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</si>
  <si>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</si>
  <si>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</si>
  <si>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</si>
  <si>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</si>
  <si>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</si>
  <si>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１ なし</t>
    <phoneticPr fontId="5"/>
  </si>
  <si>
    <t>２ あり</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</si>
  <si>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</si>
  <si>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</si>
  <si>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サービス提供体制強化加算</t>
    <rPh sb="4" eb="6">
      <t>テイキョウ</t>
    </rPh>
    <rPh sb="6" eb="8">
      <t>タイセイ</t>
    </rPh>
    <rPh sb="8" eb="10">
      <t>キョウカ</t>
    </rPh>
    <rPh sb="10" eb="12">
      <t>カサン</t>
    </rPh>
    <phoneticPr fontId="5"/>
  </si>
  <si>
    <t>６ 加算Ⅰ（イの場合）</t>
    <rPh sb="8" eb="10">
      <t>バアイ</t>
    </rPh>
    <phoneticPr fontId="5"/>
  </si>
  <si>
    <t>５ 加算Ⅱ（イの場合）</t>
    <rPh sb="8" eb="10">
      <t>バアイ</t>
    </rPh>
    <phoneticPr fontId="5"/>
  </si>
  <si>
    <t>７ 加算Ⅲ（イの場合）</t>
    <phoneticPr fontId="5"/>
  </si>
  <si>
    <t>８ 加算Ⅲイ（ロの場合）</t>
    <phoneticPr fontId="5"/>
  </si>
  <si>
    <t>９ 加算Ⅲイ（ハの場合）</t>
    <phoneticPr fontId="5"/>
  </si>
  <si>
    <t>４ 加算Ⅲロ（ロの場合）</t>
    <phoneticPr fontId="5"/>
  </si>
  <si>
    <t>Ａ 加算Ⅲロ（ハの場合）</t>
    <phoneticPr fontId="5"/>
  </si>
  <si>
    <t>介護職員処遇改善加算</t>
    <rPh sb="0" eb="2">
      <t>カイゴ</t>
    </rPh>
    <rPh sb="2" eb="4">
      <t>ショクイン</t>
    </rPh>
    <rPh sb="4" eb="6">
      <t>ショグウ</t>
    </rPh>
    <rPh sb="6" eb="8">
      <t>カイゼン</t>
    </rPh>
    <rPh sb="8" eb="10">
      <t>カサン</t>
    </rPh>
    <phoneticPr fontId="9"/>
  </si>
  <si>
    <t>１ なし</t>
    <phoneticPr fontId="5"/>
  </si>
  <si>
    <t>６ 加算Ⅰ</t>
    <phoneticPr fontId="5"/>
  </si>
  <si>
    <t>５ 加算Ⅱ</t>
    <phoneticPr fontId="5"/>
  </si>
  <si>
    <t>２ 加算Ⅲ</t>
    <phoneticPr fontId="5"/>
  </si>
  <si>
    <t>介護職員等特定処遇改善加算</t>
    <phoneticPr fontId="5"/>
  </si>
  <si>
    <t>１ なし</t>
  </si>
  <si>
    <t>２ 加算Ⅰ</t>
  </si>
  <si>
    <t>３ 加算Ⅱ</t>
  </si>
  <si>
    <t>介護職員等ベースアップ等支援加算</t>
    <phoneticPr fontId="5"/>
  </si>
  <si>
    <t>２ あり</t>
    <phoneticPr fontId="5"/>
  </si>
  <si>
    <t>１ 減算型</t>
    <phoneticPr fontId="5"/>
  </si>
  <si>
    <t>時間延長サービス体制</t>
  </si>
  <si>
    <t>１ なし</t>
    <phoneticPr fontId="5"/>
  </si>
  <si>
    <t>１ なし</t>
    <phoneticPr fontId="5"/>
  </si>
  <si>
    <t>２ あり</t>
    <phoneticPr fontId="5"/>
  </si>
  <si>
    <t>１ 減算型</t>
    <phoneticPr fontId="5"/>
  </si>
  <si>
    <t>２ 基準型</t>
    <phoneticPr fontId="5"/>
  </si>
  <si>
    <t>２ 加算Ⅰ</t>
    <phoneticPr fontId="5"/>
  </si>
  <si>
    <t>３ 加算Ⅱ</t>
    <phoneticPr fontId="5"/>
  </si>
  <si>
    <t>高齢者虐待防止措置実施の有無</t>
    <phoneticPr fontId="5"/>
  </si>
  <si>
    <t>業務継続計画策定の有無</t>
    <phoneticPr fontId="5"/>
  </si>
  <si>
    <t>１ なし</t>
    <phoneticPr fontId="5"/>
  </si>
  <si>
    <t>２ 加算Ⅰイ</t>
    <phoneticPr fontId="5"/>
  </si>
  <si>
    <t>１ なし</t>
    <phoneticPr fontId="5"/>
  </si>
  <si>
    <t>２ 対応可</t>
    <phoneticPr fontId="5"/>
  </si>
  <si>
    <t>３ 加算Ⅰ</t>
    <phoneticPr fontId="5"/>
  </si>
  <si>
    <t>２ 加算Ⅱ</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</si>
  <si>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</si>
  <si>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</si>
  <si>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</si>
  <si>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地域密着型通所介護</t>
    <phoneticPr fontId="5"/>
  </si>
  <si>
    <t>１　地域密着型通所介護事業所</t>
    <phoneticPr fontId="5"/>
  </si>
  <si>
    <t>入浴介助加算</t>
    <phoneticPr fontId="5"/>
  </si>
  <si>
    <t>中重度者ケア体制加算</t>
    <phoneticPr fontId="5"/>
  </si>
  <si>
    <t>生活機能向上連携加算</t>
    <phoneticPr fontId="5"/>
  </si>
  <si>
    <t>個別機能訓練加算</t>
    <phoneticPr fontId="5"/>
  </si>
  <si>
    <t>栄養アセスメント・栄養改善体制</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</si>
  <si>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</si>
  <si>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</si>
  <si>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</si>
  <si>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</si>
  <si>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</si>
  <si>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</si>
  <si>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</si>
  <si>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</si>
  <si>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</si>
  <si>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</si>
  <si>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</si>
  <si>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</si>
  <si>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</si>
  <si>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</si>
  <si>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</si>
  <si>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</si>
  <si>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</si>
  <si>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</si>
  <si>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</si>
  <si>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</si>
  <si>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</si>
  <si>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5"/>
  </si>
  <si>
    <t>年</t>
    <rPh sb="0" eb="1">
      <t>ネン</t>
    </rPh>
    <phoneticPr fontId="5"/>
  </si>
  <si>
    <t>月</t>
    <rPh sb="0" eb="1">
      <t>ゲツ</t>
    </rPh>
    <phoneticPr fontId="5"/>
  </si>
  <si>
    <t>日</t>
    <rPh sb="0" eb="1">
      <t>ヒ</t>
    </rPh>
    <phoneticPr fontId="5"/>
  </si>
  <si>
    <t>市町村長</t>
    <rPh sb="0" eb="4">
      <t>シチョウソンチョウ</t>
    </rPh>
    <phoneticPr fontId="5"/>
  </si>
  <si>
    <t>殿</t>
    <rPh sb="0" eb="1">
      <t>ドノ</t>
    </rPh>
    <phoneticPr fontId="5"/>
  </si>
  <si>
    <t>事業所・施設名</t>
    <rPh sb="0" eb="3">
      <t>ジギョウショ</t>
    </rPh>
    <rPh sb="4" eb="6">
      <t>シセツ</t>
    </rPh>
    <rPh sb="6" eb="7">
      <t>メイ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</si>
  <si>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</si>
  <si>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</si>
  <si>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</si>
  <si>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</si>
  <si>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</si>
  <si>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</si>
  <si>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夜間対応型訪問介護</t>
    <rPh sb="0" eb="2">
      <t>ヤカン</t>
    </rPh>
    <rPh sb="2" eb="5">
      <t>タイオウガタ</t>
    </rPh>
    <phoneticPr fontId="5"/>
  </si>
  <si>
    <t>％</t>
  </si>
  <si>
    <t>地域密着型通所介護</t>
    <rPh sb="0" eb="2">
      <t>チイキ</t>
    </rPh>
    <rPh sb="2" eb="4">
      <t>ミッチャク</t>
    </rPh>
    <rPh sb="4" eb="5">
      <t>ガタ</t>
    </rPh>
    <rPh sb="5" eb="7">
      <t>ツウショ</t>
    </rPh>
    <rPh sb="7" eb="9">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</si>
  <si>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</si>
  <si>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</si>
  <si>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</si>
  <si>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</si>
  <si>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</si>
  <si>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</si>
  <si>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</si>
  <si>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</si>
  <si>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</si>
  <si>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</si>
  <si>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</si>
  <si>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2　適用開始年月日</t>
    <rPh sb="3" eb="5">
      <t>テキヨウ</t>
    </rPh>
    <rPh sb="5" eb="7">
      <t>カイシ</t>
    </rPh>
    <rPh sb="7" eb="10">
      <t>ネンガッピ</t>
    </rPh>
    <phoneticPr fontId="5"/>
  </si>
  <si>
    <t>月</t>
    <rPh sb="0" eb="1">
      <t>ガツ</t>
    </rPh>
    <phoneticPr fontId="5"/>
  </si>
  <si>
    <t>日</t>
    <rPh sb="0" eb="1">
      <t>ニチ</t>
    </rPh>
    <phoneticPr fontId="5"/>
  </si>
  <si>
    <t>（別紙21）</t>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</si>
  <si>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</si>
  <si>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 業 所 名</t>
  </si>
  <si>
    <t>異動等区分</t>
    <phoneticPr fontId="5"/>
  </si>
  <si>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</si>
  <si>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</si>
  <si>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</si>
  <si>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</si>
  <si>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</si>
  <si>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</si>
  <si>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</si>
  <si>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</si>
  <si>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</si>
  <si>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</si>
  <si>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</si>
  <si>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</si>
  <si>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</si>
  <si>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共生型通所介護費を算定している。</t>
    <rPh sb="7" eb="8">
      <t>ヒ</t>
    </rPh>
    <rPh sb="9" eb="11">
      <t>サンテイ</t>
    </rPh>
    <phoneticPr fontId="5"/>
  </si>
  <si>
    <t>②</t>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</si>
  <si>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</si>
  <si>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t>
    <phoneticPr fontId="5"/>
  </si>
  <si>
    <t>③</t>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</si>
  <si>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</si>
  <si>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</si>
  <si>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</si>
  <si>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②</t>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</si>
  <si>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</si>
  <si>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t>
    <phoneticPr fontId="5"/>
  </si>
  <si>
    <t>③</t>
    <phoneticPr fontId="5"/>
  </si>
  <si>
    <t>(介護予防)
短期入所
生活介護</t>
    <rPh sb="1" eb="3">
      <t>カイゴ</t>
    </rPh>
    <rPh sb="3" eb="5">
      <t>ヨボウ</t>
    </rPh>
    <rPh sb="7" eb="9">
      <t>タンキ</t>
    </rPh>
    <rPh sb="9" eb="11">
      <t>ニュウショ</t>
    </rPh>
    <rPh sb="12" eb="14">
      <t>セイカツ</t>
    </rPh>
    <rPh sb="14" eb="16">
      <t>カイゴ</t>
    </rPh>
    <phoneticPr fontId="5"/>
  </si>
  <si>
    <t>①</t>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</si>
  <si>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</si>
  <si>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</si>
  <si>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</si>
  <si>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</si>
  <si>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（別紙22）</t>
    <phoneticPr fontId="5"/>
  </si>
  <si>
    <t>中重度者ケア体制加算に係る届出書</t>
    <rPh sb="0" eb="4">
      <t>チュウジュウドシャ</t>
    </rPh>
    <rPh sb="6" eb="8">
      <t>タイセイ</t>
    </rPh>
    <rPh sb="8" eb="10">
      <t>カサン</t>
    </rPh>
    <rPh sb="11" eb="12">
      <t>カカ</t>
    </rPh>
    <rPh sb="13" eb="16">
      <t>トドケデショ</t>
    </rPh>
    <phoneticPr fontId="5"/>
  </si>
  <si>
    <t>異動等区分</t>
    <phoneticPr fontId="5"/>
  </si>
  <si>
    <t>1　新規</t>
    <phoneticPr fontId="5"/>
  </si>
  <si>
    <t>2　変更</t>
    <phoneticPr fontId="5"/>
  </si>
  <si>
    <t>3　終了</t>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</si>
  <si>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</si>
  <si>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</si>
  <si>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t>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</si>
  <si>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</si>
  <si>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</si>
  <si>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②</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</si>
  <si>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</si>
  <si>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③</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</si>
  <si>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</si>
  <si>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</si>
  <si>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</si>
  <si>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</si>
  <si>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</si>
  <si>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②</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</si>
  <si>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</si>
  <si>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t>
    <phoneticPr fontId="5"/>
  </si>
  <si>
    <t>指定地域密着型通所介護を行う時間帯を通じて専ら当該指定地域密着型通所介護の提供に当たる看護職員を１名以上配置している。</t>
    <phoneticPr fontId="5"/>
  </si>
  <si>
    <t>④</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</si>
  <si>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</si>
  <si>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</si>
  <si>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</si>
  <si>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</si>
  <si>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</si>
  <si>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</si>
  <si>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（別紙22－2）</t>
    <rPh sb="1" eb="3">
      <t>ベッシ</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</si>
  <si>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</si>
  <si>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事業所名</t>
    <rPh sb="0" eb="3">
      <t>ジギョウショ</t>
    </rPh>
    <rPh sb="3" eb="4">
      <t>メイ</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</si>
  <si>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</si>
  <si>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利用実人員数</t>
    <rPh sb="0" eb="2">
      <t>リヨウ</t>
    </rPh>
    <rPh sb="2" eb="3">
      <t>ジツ</t>
    </rPh>
    <rPh sb="3" eb="5">
      <t>ジンイン</t>
    </rPh>
    <rPh sb="5" eb="6">
      <t>スウ</t>
    </rPh>
    <phoneticPr fontId="5"/>
  </si>
  <si>
    <t>利用延人員数</t>
    <rPh sb="0" eb="2">
      <t>リヨウ</t>
    </rPh>
    <rPh sb="2" eb="5">
      <t>ノベジンイン</t>
    </rPh>
    <rPh sb="5" eb="6">
      <t>スウ</t>
    </rPh>
    <phoneticPr fontId="5"/>
  </si>
  <si>
    <t>２．算定期間</t>
    <rPh sb="2" eb="4">
      <t>サンテイ</t>
    </rPh>
    <rPh sb="4" eb="6">
      <t>キカン</t>
    </rPh>
    <phoneticPr fontId="5"/>
  </si>
  <si>
    <t>ア．前年度（３月を除く）の実績の平均</t>
    <rPh sb="2" eb="5">
      <t>ゼンネンド</t>
    </rPh>
    <rPh sb="7" eb="8">
      <t>ガツ</t>
    </rPh>
    <rPh sb="9" eb="10">
      <t>ノゾ</t>
    </rPh>
    <rPh sb="13" eb="15">
      <t>ジッセキ</t>
    </rPh>
    <rPh sb="16" eb="18">
      <t>ヘイキン</t>
    </rPh>
    <phoneticPr fontId="5"/>
  </si>
  <si>
    <t>イ．届出日の属する月の前３月</t>
    <rPh sb="2" eb="4">
      <t>トドケデ</t>
    </rPh>
    <rPh sb="4" eb="5">
      <t>ヒ</t>
    </rPh>
    <rPh sb="6" eb="7">
      <t>ゾク</t>
    </rPh>
    <rPh sb="9" eb="10">
      <t>ツキ</t>
    </rPh>
    <rPh sb="11" eb="12">
      <t>ゼン</t>
    </rPh>
    <rPh sb="13" eb="14">
      <t>ガツ</t>
    </rPh>
    <phoneticPr fontId="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</si>
  <si>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</si>
  <si>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</si>
  <si>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</si>
  <si>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人</t>
    <rPh sb="0" eb="1">
      <t>ニン</t>
    </rPh>
    <phoneticPr fontId="5"/>
  </si>
  <si>
    <t>実績月数</t>
    <rPh sb="0" eb="2">
      <t>ジッセキ</t>
    </rPh>
    <rPh sb="2" eb="4">
      <t>ツキスウ</t>
    </rPh>
    <phoneticPr fontId="5"/>
  </si>
  <si>
    <t>合計</t>
    <rPh sb="0" eb="2">
      <t>ゴウケイ</t>
    </rPh>
    <phoneticPr fontId="5"/>
  </si>
  <si>
    <t>割合</t>
    <rPh sb="0" eb="2">
      <t>ワリアイ</t>
    </rPh>
    <phoneticPr fontId="5"/>
  </si>
  <si>
    <t>１月あたりの
平均</t>
    <rPh sb="1" eb="2">
      <t>ツキ</t>
    </rPh>
    <rPh sb="7" eb="9">
      <t>ヘイキン</t>
    </rPh>
    <phoneticPr fontId="5"/>
  </si>
  <si>
    <t>イ．届出日の属する月の前３月</t>
  </si>
  <si>
    <t>月</t>
  </si>
  <si>
    <t>備考</t>
    <rPh sb="0" eb="2">
      <t>ビコウ</t>
    </rPh>
    <phoneticPr fontId="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</si>
  <si>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</si>
  <si>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・「１．要介護３、要介護４または要介護５である者の割合の算出基準」で、</t>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</si>
  <si>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</si>
  <si>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</si>
  <si>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</si>
  <si>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　については、前年度の実績（ア）による届出はできません。</t>
    <rPh sb="7" eb="10">
      <t>ゼンネンド</t>
    </rPh>
    <rPh sb="11" eb="13">
      <t>ジッセキ</t>
    </rPh>
    <rPh sb="19" eb="21">
      <t>トドケデ</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</si>
  <si>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</si>
  <si>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（平成27年4月1日）」問31をご参照ください。</t>
    <rPh sb="13" eb="14">
      <t>トイ</t>
    </rPh>
    <rPh sb="18" eb="20">
      <t>サンショウ</t>
    </rPh>
    <phoneticPr fontId="5"/>
  </si>
  <si>
    <t>認知症加算に係る届出書</t>
    <rPh sb="0" eb="3">
      <t>ニンチショウ</t>
    </rPh>
    <rPh sb="3" eb="5">
      <t>カサン</t>
    </rPh>
    <rPh sb="6" eb="7">
      <t>カカ</t>
    </rPh>
    <rPh sb="8" eb="11">
      <t>トドケデショ</t>
    </rPh>
    <phoneticPr fontId="5"/>
  </si>
  <si>
    <t>（通所介護、地域密着型通所介護）</t>
    <rPh sb="1" eb="3">
      <t>ツウショ</t>
    </rPh>
    <rPh sb="3" eb="5">
      <t>カイゴ</t>
    </rPh>
    <rPh sb="6" eb="8">
      <t>チイキ</t>
    </rPh>
    <rPh sb="8" eb="11">
      <t>ミッチャクガタ</t>
    </rPh>
    <rPh sb="11" eb="13">
      <t>ツウショ</t>
    </rPh>
    <rPh sb="13" eb="15">
      <t>カイゴ</t>
    </rPh>
    <phoneticPr fontId="5"/>
  </si>
  <si>
    <t>認知症加算に係る届出内容</t>
    <rPh sb="0" eb="3">
      <t>ニンチショウ</t>
    </rPh>
    <rPh sb="3" eb="5">
      <t>カサン</t>
    </rPh>
    <rPh sb="6" eb="7">
      <t>カカワ</t>
    </rPh>
    <rPh sb="8" eb="10">
      <t>トドケデ</t>
    </rPh>
    <rPh sb="10" eb="12">
      <t>ナイヨウ</t>
    </rPh>
    <phoneticPr fontId="5"/>
  </si>
  <si>
    <t>・</t>
    <phoneticPr fontId="5"/>
  </si>
  <si>
    <t>①</t>
    <phoneticPr fontId="5"/>
  </si>
  <si>
    <t>②</t>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</si>
  <si>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</si>
  <si>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</si>
  <si>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</si>
  <si>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</si>
  <si>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地域密着型
通所介護</t>
    <rPh sb="0" eb="5">
      <t>チイキミッチャクガタ</t>
    </rPh>
    <rPh sb="6" eb="10">
      <t>ツウショカイゴ</t>
    </rPh>
    <phoneticPr fontId="5"/>
  </si>
  <si>
    <t>②</t>
    <phoneticPr fontId="5"/>
  </si>
  <si>
    <t>（別紙23－2）</t>
    <rPh sb="1" eb="3">
      <t>ベッシ</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</si>
  <si>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</si>
  <si>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</si>
  <si>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</si>
  <si>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
  </si>
  <si>
    <t>　としてご使用ください。</t>
    <phoneticPr fontId="5"/>
  </si>
  <si>
    <r>
      <t>・</t>
    </r>
    <r>
      <rPr>
        <sz val="11"/>
        <rFont val="ＭＳ Ｐゴシック"/>
        <family val="3"/>
        <charset val="128"/>
      </rPr>
      <t>「１．日常生活自立度のランクがⅢ以上の者の割合の算出基準」で、</t>
    </r>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</si>
  <si>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</si>
  <si>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</si>
  <si>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</si>
  <si>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</si>
  <si>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</si>
  <si>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</si>
  <si>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</si>
  <si>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</si>
  <si>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</si>
  <si>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</si>
  <si>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</si>
  <si>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</si>
  <si>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</si>
  <si>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</si>
  <si>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</si>
  <si>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</si>
  <si>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①に占める②の割合が40％以上</t>
    <rPh sb="2" eb="3">
      <t>シ</t>
    </rPh>
    <rPh sb="7" eb="9">
      <t>ワリアイ</t>
    </rPh>
    <rPh sb="13" eb="15">
      <t>イジョウ</t>
    </rPh>
    <phoneticPr fontId="5"/>
  </si>
  <si>
    <t>②</t>
    <phoneticPr fontId="5"/>
  </si>
  <si>
    <t>①に占める②の割合が30％以上</t>
    <rPh sb="2" eb="3">
      <t>シ</t>
    </rPh>
    <rPh sb="7" eb="9">
      <t>ワリアイ</t>
    </rPh>
    <rPh sb="13" eb="15">
      <t>イジョウ</t>
    </rPh>
    <phoneticPr fontId="5"/>
  </si>
  <si>
    <t>・</t>
    <phoneticPr fontId="5"/>
  </si>
  <si>
    <t>勤続年数の状況</t>
    <rPh sb="0" eb="2">
      <t>キンゾク</t>
    </rPh>
    <rPh sb="2" eb="4">
      <t>ネンスウ</t>
    </rPh>
    <rPh sb="5" eb="7">
      <t>ジョウキョウ</t>
    </rPh>
    <phoneticPr fontId="5"/>
  </si>
  <si>
    <t>①</t>
    <phoneticPr fontId="5"/>
  </si>
  <si>
    <t>（別紙１4－３）</t>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</si>
  <si>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</si>
  <si>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</si>
  <si>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1　新規</t>
    <phoneticPr fontId="5"/>
  </si>
  <si>
    <t>2　変更</t>
    <phoneticPr fontId="5"/>
  </si>
  <si>
    <t>3　終了</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</si>
  <si>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</si>
  <si>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</si>
  <si>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</si>
  <si>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</si>
  <si>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5　介護職員等の状況</t>
    <rPh sb="2" eb="4">
      <t>カイゴ</t>
    </rPh>
    <rPh sb="4" eb="6">
      <t>ショクイン</t>
    </rPh>
    <rPh sb="6" eb="7">
      <t>トウ</t>
    </rPh>
    <rPh sb="8" eb="10">
      <t>ジョウキョウ</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</si>
  <si>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</si>
  <si>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</si>
  <si>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①</t>
    <phoneticPr fontId="5"/>
  </si>
  <si>
    <t>・</t>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</si>
  <si>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</si>
  <si>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</si>
  <si>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②</t>
    <phoneticPr fontId="5"/>
  </si>
  <si>
    <t>①のうち勤続年数７年以上の者の総数（常勤換算）</t>
    <phoneticPr fontId="5"/>
  </si>
  <si>
    <t>要件を満たすことが分かる根拠書類を準備し、指定権者からの求めがあった場合には、速やかに提出すること。</t>
    <phoneticPr fontId="5"/>
  </si>
  <si>
    <t>（別紙５ー２）</t>
    <phoneticPr fontId="5"/>
  </si>
  <si>
    <t>　　記載してください。</t>
    <phoneticPr fontId="5"/>
  </si>
  <si>
    <r>
      <t>（参考様式５）【</t>
    </r>
    <r>
      <rPr>
        <b/>
        <sz val="11"/>
        <rFont val="ＭＳ Ｐゴシック"/>
        <family val="3"/>
        <charset val="128"/>
      </rPr>
      <t>R０３年度改定版】</t>
    </r>
    <rPh sb="1" eb="3">
      <t>サンコウ</t>
    </rPh>
    <rPh sb="3" eb="5">
      <t>ヨウシキ</t>
    </rPh>
    <rPh sb="11" eb="13">
      <t>ネンド</t>
    </rPh>
    <rPh sb="13" eb="15">
      <t>カイテイ</t>
    </rPh>
    <rPh sb="15" eb="16">
      <t>バン</t>
    </rPh>
    <phoneticPr fontId="5"/>
  </si>
  <si>
    <t>算定要件確認表（サービス提供体制強化加算）【地域密着型通所介護】</t>
    <rPh sb="0" eb="2">
      <t>サンテイ</t>
    </rPh>
    <rPh sb="2" eb="4">
      <t>ヨウケン</t>
    </rPh>
    <rPh sb="4" eb="6">
      <t>カクニン</t>
    </rPh>
    <rPh sb="6" eb="7">
      <t>ヒョウ</t>
    </rPh>
    <rPh sb="12" eb="14">
      <t>テイキョウ</t>
    </rPh>
    <rPh sb="14" eb="16">
      <t>タイセイ</t>
    </rPh>
    <rPh sb="16" eb="18">
      <t>キョウカ</t>
    </rPh>
    <rPh sb="22" eb="24">
      <t>チイキ</t>
    </rPh>
    <rPh sb="24" eb="27">
      <t>ミッチャクガタ</t>
    </rPh>
    <rPh sb="27" eb="29">
      <t>ツウショ</t>
    </rPh>
    <rPh sb="29" eb="31">
      <t>カイゴ</t>
    </rPh>
    <phoneticPr fontId="5"/>
  </si>
  <si>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</si>
  <si>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</si>
  <si>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</si>
  <si>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</si>
  <si>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</si>
  <si>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</si>
  <si>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</si>
  <si>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</si>
  <si>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</si>
  <si>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</si>
  <si>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</si>
  <si>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</si>
  <si>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１月平均</t>
    <rPh sb="1" eb="2">
      <t>ツキ</t>
    </rPh>
    <rPh sb="2" eb="4">
      <t>ヘイキン</t>
    </rPh>
    <phoneticPr fontId="5"/>
  </si>
  <si>
    <t>(1)</t>
    <phoneticPr fontId="5"/>
  </si>
  <si>
    <t>介護職員の総数</t>
    <rPh sb="0" eb="2">
      <t>カイゴ</t>
    </rPh>
    <rPh sb="2" eb="4">
      <t>ショクイン</t>
    </rPh>
    <rPh sb="5" eb="7">
      <t>ソウスウ</t>
    </rPh>
    <phoneticPr fontId="13"/>
  </si>
  <si>
    <t>Ａ</t>
    <phoneticPr fontId="5"/>
  </si>
  <si>
    <t>　加算（Ⅰ）
≧70％で算定可
　加算（Ⅱ）
≧50％で算定可
　加算（Ⅲ）
≧40％で算定可</t>
    <rPh sb="1" eb="3">
      <t>カサン</t>
    </rPh>
    <rPh sb="33" eb="35">
      <t>カサン</t>
    </rPh>
    <phoneticPr fontId="5"/>
  </si>
  <si>
    <t>(2)</t>
    <phoneticPr fontId="5"/>
  </si>
  <si>
    <t>(1)のうち介護福祉士の総数</t>
    <rPh sb="6" eb="8">
      <t>カイゴ</t>
    </rPh>
    <rPh sb="8" eb="11">
      <t>フクシシ</t>
    </rPh>
    <rPh sb="12" eb="14">
      <t>ソウスウ</t>
    </rPh>
    <phoneticPr fontId="13"/>
  </si>
  <si>
    <t>Ｂ</t>
    <phoneticPr fontId="5"/>
  </si>
  <si>
    <t>Ｂ÷Ａ</t>
    <phoneticPr fontId="5"/>
  </si>
  <si>
    <t>(3)</t>
    <phoneticPr fontId="5"/>
  </si>
  <si>
    <t>(1)のうち勤続年数１０年以上の介護福祉士の総数</t>
    <rPh sb="6" eb="8">
      <t>キンゾク</t>
    </rPh>
    <rPh sb="8" eb="10">
      <t>ネンスウ</t>
    </rPh>
    <rPh sb="12" eb="15">
      <t>ネンイジョウ</t>
    </rPh>
    <rPh sb="16" eb="21">
      <t>カイゴフクシシ</t>
    </rPh>
    <rPh sb="22" eb="24">
      <t>ソウスウ</t>
    </rPh>
    <phoneticPr fontId="13"/>
  </si>
  <si>
    <t>Ｃ</t>
    <phoneticPr fontId="5"/>
  </si>
  <si>
    <t>Ｃ÷Ａ</t>
    <phoneticPr fontId="5"/>
  </si>
  <si>
    <t>　加算（Ⅰ）
≧25％で算定可</t>
    <phoneticPr fontId="5"/>
  </si>
  <si>
    <t>(4)</t>
    <phoneticPr fontId="5"/>
  </si>
  <si>
    <t>サービスを直接提供する者の総数</t>
    <rPh sb="5" eb="7">
      <t>チョクセツ</t>
    </rPh>
    <rPh sb="7" eb="9">
      <t>テイキョウ</t>
    </rPh>
    <rPh sb="11" eb="12">
      <t>モノ</t>
    </rPh>
    <rPh sb="13" eb="15">
      <t>ソウスウ</t>
    </rPh>
    <phoneticPr fontId="5"/>
  </si>
  <si>
    <t>Ｄ</t>
    <phoneticPr fontId="5"/>
  </si>
  <si>
    <t>(5)</t>
    <phoneticPr fontId="5"/>
  </si>
  <si>
    <t>（4）のうち勤続年数が７年以上の者の総数</t>
    <rPh sb="6" eb="8">
      <t>キンゾク</t>
    </rPh>
    <rPh sb="8" eb="10">
      <t>ネンスウ</t>
    </rPh>
    <rPh sb="12" eb="15">
      <t>ネンイジョウ</t>
    </rPh>
    <rPh sb="16" eb="17">
      <t>モノ</t>
    </rPh>
    <rPh sb="18" eb="20">
      <t>ソウスウ</t>
    </rPh>
    <phoneticPr fontId="13"/>
  </si>
  <si>
    <t>Ｅ</t>
    <phoneticPr fontId="5"/>
  </si>
  <si>
    <t>Ｅ÷Ｄ</t>
    <phoneticPr fontId="5"/>
  </si>
  <si>
    <t>　加算（Ⅲ）
≧30％で算定可</t>
    <phoneticPr fontId="5"/>
  </si>
  <si>
    <t>（イ）前年度実績が６月に満たない事業所の場合</t>
    <rPh sb="3" eb="6">
      <t>ゼンネンド</t>
    </rPh>
    <rPh sb="6" eb="8">
      <t>ジッセキ</t>
    </rPh>
    <rPh sb="10" eb="11">
      <t>ゲツ</t>
    </rPh>
    <rPh sb="12" eb="13">
      <t>ミ</t>
    </rPh>
    <rPh sb="16" eb="19">
      <t>ジギョウショ</t>
    </rPh>
    <rPh sb="20" eb="22">
      <t>バアイ</t>
    </rPh>
    <phoneticPr fontId="5"/>
  </si>
  <si>
    <t>　月</t>
    <rPh sb="1" eb="2">
      <t>ガツ</t>
    </rPh>
    <phoneticPr fontId="5"/>
  </si>
  <si>
    <t>●常勤換算方法による職員数の算定方法
　暦月ごとの職員の勤務延時間数を、当該事業所又は施設において常勤の職員が勤務すべき時間数で除することによって算定するものとし、小数点第２位以下を切り捨てる。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t>
    <phoneticPr fontId="5"/>
  </si>
  <si>
    <t>Ａ</t>
    <phoneticPr fontId="5"/>
  </si>
  <si>
    <t>　加算（Ⅰ）
≧70％で算定可
　加算（Ⅱ）
≧50％で算定可
　加算（Ⅲ）
≧40％で算定可</t>
    <phoneticPr fontId="5"/>
  </si>
  <si>
    <t>(2)</t>
    <phoneticPr fontId="5"/>
  </si>
  <si>
    <t>Ｂ</t>
    <phoneticPr fontId="5"/>
  </si>
  <si>
    <t>Ｂ÷Ａ</t>
    <phoneticPr fontId="5"/>
  </si>
  <si>
    <t>(3)</t>
    <phoneticPr fontId="5"/>
  </si>
  <si>
    <t>　加算（Ⅰ）
≧25％で算定可</t>
    <phoneticPr fontId="5"/>
  </si>
  <si>
    <t>Ｄ</t>
    <phoneticPr fontId="5"/>
  </si>
  <si>
    <t>(5)</t>
    <phoneticPr fontId="5"/>
  </si>
  <si>
    <t>Ｅ</t>
    <phoneticPr fontId="5"/>
  </si>
  <si>
    <t>Ｅ÷Ｄ</t>
    <phoneticPr fontId="5"/>
  </si>
  <si>
    <t>　加算（Ⅲ）
≧30％で算定可</t>
    <phoneticPr fontId="5"/>
  </si>
  <si>
    <r>
      <t>・(1)～(4)については、</t>
    </r>
    <r>
      <rPr>
        <b/>
        <sz val="11"/>
        <rFont val="ＭＳ Ｐゴシック"/>
        <family val="3"/>
        <charset val="128"/>
      </rPr>
      <t>全て常勤換算値</t>
    </r>
    <r>
      <rPr>
        <sz val="11"/>
        <rFont val="ＭＳ Ｐゴシック"/>
        <family val="3"/>
        <charset val="128"/>
      </rPr>
      <t>により記入してください。
・職員の割合の算出に当たっては、常勤換算方法により算出した前年度（３月を除く）の平均を用いる。
・前年度の実績が６月に満たない事業所（新規の事業所、又は再開した事業所を含む）については、届出日の属する月の前３月について、常勤換算方法により算出した平均を用いることとする。</t>
    </r>
    <phoneticPr fontId="5"/>
  </si>
  <si>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7"/>
  </si>
  <si>
    <t>　　　　　サービス種別　　　　　　　　現在⇒</t>
    <rPh sb="9" eb="11">
      <t>シュベツ</t>
    </rPh>
    <rPh sb="19" eb="21">
      <t>ゲンザイ</t>
    </rPh>
    <phoneticPr fontId="3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</si>
  <si>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7"/>
  </si>
  <si>
    <t>通所介護</t>
    <rPh sb="0" eb="2">
      <t>ツウショ</t>
    </rPh>
    <rPh sb="2" eb="4">
      <t>カイゴ</t>
    </rPh>
    <phoneticPr fontId="37"/>
  </si>
  <si>
    <t>通所リハビリテーション</t>
    <rPh sb="0" eb="2">
      <t>ツウショ</t>
    </rPh>
    <phoneticPr fontId="37"/>
  </si>
  <si>
    <t>地域密着型通所介護</t>
    <rPh sb="0" eb="2">
      <t>チイキ</t>
    </rPh>
    <rPh sb="2" eb="5">
      <t>ミッチャクガタ</t>
    </rPh>
    <rPh sb="5" eb="7">
      <t>ツウショ</t>
    </rPh>
    <rPh sb="7" eb="9">
      <t>カイゴ</t>
    </rPh>
    <phoneticPr fontId="37"/>
  </si>
  <si>
    <t>認知症対応型通所介護</t>
    <rPh sb="0" eb="3">
      <t>ニンチショウ</t>
    </rPh>
    <rPh sb="3" eb="6">
      <t>タイオウガタ</t>
    </rPh>
    <rPh sb="6" eb="8">
      <t>ツウショ</t>
    </rPh>
    <rPh sb="8" eb="10">
      <t>カイゴ</t>
    </rPh>
    <phoneticPr fontId="37"/>
  </si>
  <si>
    <t>介護予防認知症対応型通所介護</t>
    <rPh sb="0" eb="2">
      <t>カイゴ</t>
    </rPh>
    <rPh sb="2" eb="4">
      <t>ヨボウ</t>
    </rPh>
    <rPh sb="4" eb="7">
      <t>ニンチショウ</t>
    </rPh>
    <rPh sb="7" eb="10">
      <t>タイオウガタ</t>
    </rPh>
    <rPh sb="10" eb="12">
      <t>ツウショ</t>
    </rPh>
    <rPh sb="12" eb="14">
      <t>カイゴ</t>
    </rPh>
    <phoneticPr fontId="37"/>
  </si>
  <si>
    <t>（１）　事業所基本情報</t>
    <rPh sb="4" eb="7">
      <t>ジギョウショ</t>
    </rPh>
    <rPh sb="7" eb="9">
      <t>キホン</t>
    </rPh>
    <rPh sb="9" eb="11">
      <t>ジョウホウ</t>
    </rPh>
    <phoneticPr fontId="37"/>
  </si>
  <si>
    <t>規模区分　　　　現在⇒</t>
    <rPh sb="8" eb="10">
      <t>ゲンザイ</t>
    </rPh>
    <phoneticPr fontId="37"/>
  </si>
  <si>
    <t>事業所番号</t>
    <rPh sb="0" eb="3">
      <t>ジギョウショ</t>
    </rPh>
    <rPh sb="3" eb="5">
      <t>バンゴウ</t>
    </rPh>
    <phoneticPr fontId="37"/>
  </si>
  <si>
    <t>事業所名</t>
    <rPh sb="0" eb="3">
      <t>ジギョウショ</t>
    </rPh>
    <rPh sb="3" eb="4">
      <t>メイ</t>
    </rPh>
    <phoneticPr fontId="37"/>
  </si>
  <si>
    <t>通常規模型</t>
    <rPh sb="0" eb="2">
      <t>ツウジョウ</t>
    </rPh>
    <rPh sb="2" eb="4">
      <t>キボ</t>
    </rPh>
    <rPh sb="4" eb="5">
      <t>ガタ</t>
    </rPh>
    <phoneticPr fontId="37"/>
  </si>
  <si>
    <t>担当者氏名</t>
    <rPh sb="0" eb="3">
      <t>タントウシャ</t>
    </rPh>
    <rPh sb="3" eb="5">
      <t>シメイ</t>
    </rPh>
    <phoneticPr fontId="37"/>
  </si>
  <si>
    <t>電話番号</t>
    <rPh sb="0" eb="2">
      <t>デンワ</t>
    </rPh>
    <rPh sb="2" eb="4">
      <t>バンゴウ</t>
    </rPh>
    <phoneticPr fontId="37"/>
  </si>
  <si>
    <t>ﾒｰﾙｱﾄﾞﾚｽ</t>
    <phoneticPr fontId="37"/>
  </si>
  <si>
    <t>大規模型Ⅰ</t>
    <rPh sb="0" eb="3">
      <t>ダイキボ</t>
    </rPh>
    <rPh sb="3" eb="4">
      <t>ガタ</t>
    </rPh>
    <phoneticPr fontId="37"/>
  </si>
  <si>
    <t>サービス種別</t>
    <rPh sb="4" eb="6">
      <t>シュベツ</t>
    </rPh>
    <phoneticPr fontId="37"/>
  </si>
  <si>
    <t>規模区分</t>
    <rPh sb="0" eb="2">
      <t>キボ</t>
    </rPh>
    <rPh sb="2" eb="4">
      <t>クブン</t>
    </rPh>
    <phoneticPr fontId="37"/>
  </si>
  <si>
    <t>大規模型Ⅱ</t>
    <rPh sb="0" eb="3">
      <t>ダイキボ</t>
    </rPh>
    <rPh sb="3" eb="4">
      <t>ガタ</t>
    </rPh>
    <phoneticPr fontId="3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</si>
  <si>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7"/>
  </si>
  <si>
    <t>（２）　加算算定・特例適用の届出</t>
    <rPh sb="4" eb="6">
      <t>カサン</t>
    </rPh>
    <rPh sb="6" eb="8">
      <t>サンテイ</t>
    </rPh>
    <rPh sb="9" eb="11">
      <t>トクレイ</t>
    </rPh>
    <rPh sb="11" eb="13">
      <t>テキヨウ</t>
    </rPh>
    <rPh sb="14" eb="16">
      <t>トドケデ</t>
    </rPh>
    <phoneticPr fontId="37"/>
  </si>
  <si>
    <t>減少月</t>
    <rPh sb="0" eb="2">
      <t>ゲンショウ</t>
    </rPh>
    <rPh sb="2" eb="3">
      <t>ツキ</t>
    </rPh>
    <phoneticPr fontId="37"/>
  </si>
  <si>
    <t>利用延人員数の減少が生じた月</t>
    <rPh sb="0" eb="2">
      <t>リヨウ</t>
    </rPh>
    <rPh sb="2" eb="5">
      <t>ノベジンイン</t>
    </rPh>
    <rPh sb="5" eb="6">
      <t>スウ</t>
    </rPh>
    <rPh sb="7" eb="9">
      <t>ゲンショウ</t>
    </rPh>
    <rPh sb="10" eb="11">
      <t>ショウ</t>
    </rPh>
    <rPh sb="13" eb="14">
      <t>ツキ</t>
    </rPh>
    <phoneticPr fontId="37"/>
  </si>
  <si>
    <t>令和</t>
    <rPh sb="0" eb="2">
      <t>レイワ</t>
    </rPh>
    <phoneticPr fontId="37"/>
  </si>
  <si>
    <t>年</t>
    <rPh sb="0" eb="1">
      <t>ネン</t>
    </rPh>
    <phoneticPr fontId="37"/>
  </si>
  <si>
    <t>月</t>
    <rPh sb="0" eb="1">
      <t>ガツ</t>
    </rPh>
    <phoneticPr fontId="3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</si>
  <si>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7"/>
  </si>
  <si>
    <t>人</t>
    <rPh sb="0" eb="1">
      <t>ニン</t>
    </rPh>
    <phoneticPr fontId="37"/>
  </si>
  <si>
    <t>減少率（小数）</t>
    <rPh sb="0" eb="3">
      <t>ゲンショウリツ</t>
    </rPh>
    <rPh sb="4" eb="6">
      <t>ショウスウ</t>
    </rPh>
    <phoneticPr fontId="37"/>
  </si>
  <si>
    <t>減少率</t>
    <rPh sb="0" eb="3">
      <t>ゲンショウリツ</t>
    </rPh>
    <phoneticPr fontId="37"/>
  </si>
  <si>
    <t>利用延人員数の減少が生じた月の前年度の１月当たりの平均利用延人員数</t>
  </si>
  <si>
    <t>加算算定の可否</t>
    <rPh sb="5" eb="7">
      <t>カヒ</t>
    </rPh>
    <phoneticPr fontId="37"/>
  </si>
  <si>
    <t>規模特例の可否↓</t>
    <rPh sb="0" eb="2">
      <t>キボ</t>
    </rPh>
    <rPh sb="2" eb="4">
      <t>トクレイ</t>
    </rPh>
    <rPh sb="5" eb="7">
      <t>カヒ</t>
    </rPh>
    <phoneticPr fontId="37"/>
  </si>
  <si>
    <t>↓R3.４月以降</t>
    <rPh sb="5" eb="6">
      <t>ガツ</t>
    </rPh>
    <rPh sb="6" eb="8">
      <t>イコウ</t>
    </rPh>
    <phoneticPr fontId="37"/>
  </si>
  <si>
    <t>特例適用の可否</t>
    <rPh sb="0" eb="2">
      <t>トクレイ</t>
    </rPh>
    <rPh sb="2" eb="4">
      <t>テキヨウ</t>
    </rPh>
    <rPh sb="5" eb="7">
      <t>カヒ</t>
    </rPh>
    <phoneticPr fontId="3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</si>
  <si>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7"/>
  </si>
  <si>
    <t>加算算定事業所のみ</t>
    <rPh sb="0" eb="2">
      <t>カサン</t>
    </rPh>
    <rPh sb="2" eb="4">
      <t>サンテイ</t>
    </rPh>
    <rPh sb="4" eb="7">
      <t>ジギョウショ</t>
    </rPh>
    <phoneticPr fontId="3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</si>
  <si>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7"/>
  </si>
  <si>
    <t>（３）　加算算定後の各月の利用延人員数の確認</t>
    <rPh sb="10" eb="11">
      <t>カク</t>
    </rPh>
    <rPh sb="11" eb="12">
      <t>ツキ</t>
    </rPh>
    <rPh sb="13" eb="15">
      <t>リヨウ</t>
    </rPh>
    <rPh sb="15" eb="18">
      <t>ノベジンイン</t>
    </rPh>
    <rPh sb="18" eb="19">
      <t>スウ</t>
    </rPh>
    <rPh sb="20" eb="22">
      <t>カクニン</t>
    </rPh>
    <phoneticPr fontId="37"/>
  </si>
  <si>
    <t>年月</t>
    <rPh sb="0" eb="2">
      <t>ネンゲツ</t>
    </rPh>
    <phoneticPr fontId="37"/>
  </si>
  <si>
    <t>各月の
利用延人員数</t>
    <rPh sb="0" eb="2">
      <t>カクツキ</t>
    </rPh>
    <rPh sb="4" eb="6">
      <t>リヨウ</t>
    </rPh>
    <rPh sb="6" eb="9">
      <t>ノベジンイン</t>
    </rPh>
    <rPh sb="9" eb="10">
      <t>スウ</t>
    </rPh>
    <phoneticPr fontId="37"/>
  </si>
  <si>
    <t>減少割合</t>
    <rPh sb="0" eb="2">
      <t>ゲンショウ</t>
    </rPh>
    <rPh sb="2" eb="4">
      <t>ワリアイ</t>
    </rPh>
    <phoneticPr fontId="37"/>
  </si>
  <si>
    <t>加算
算定の可否</t>
    <rPh sb="0" eb="2">
      <t>カサン</t>
    </rPh>
    <rPh sb="3" eb="5">
      <t>サンテイ</t>
    </rPh>
    <rPh sb="6" eb="8">
      <t>カヒ</t>
    </rPh>
    <phoneticPr fontId="37"/>
  </si>
  <si>
    <t>加算算定届提出月</t>
    <rPh sb="4" eb="5">
      <t>トドケ</t>
    </rPh>
    <rPh sb="5" eb="7">
      <t>テイシュツ</t>
    </rPh>
    <rPh sb="7" eb="8">
      <t>ツキ</t>
    </rPh>
    <phoneticPr fontId="37"/>
  </si>
  <si>
    <t>加算算定開始月</t>
    <rPh sb="4" eb="6">
      <t>カイシ</t>
    </rPh>
    <rPh sb="6" eb="7">
      <t>ツキ</t>
    </rPh>
    <phoneticPr fontId="37"/>
  </si>
  <si>
    <t>加算延長判断月</t>
    <rPh sb="0" eb="2">
      <t>カサン</t>
    </rPh>
    <rPh sb="2" eb="4">
      <t>エンチョウ</t>
    </rPh>
    <rPh sb="4" eb="6">
      <t>ハンダン</t>
    </rPh>
    <rPh sb="6" eb="7">
      <t>ツキ</t>
    </rPh>
    <phoneticPr fontId="37"/>
  </si>
  <si>
    <t>加算終了／延長届提出月</t>
    <rPh sb="0" eb="2">
      <t>カサン</t>
    </rPh>
    <rPh sb="2" eb="4">
      <t>シュウリョウ</t>
    </rPh>
    <rPh sb="5" eb="8">
      <t>エンチョウトドケ</t>
    </rPh>
    <rPh sb="8" eb="10">
      <t>テイシュツ</t>
    </rPh>
    <rPh sb="10" eb="11">
      <t>ツキ</t>
    </rPh>
    <phoneticPr fontId="37"/>
  </si>
  <si>
    <t>減少の
２か月後
に算定
開始</t>
    <rPh sb="0" eb="2">
      <t>ゲンショウ</t>
    </rPh>
    <rPh sb="6" eb="7">
      <t>ゲツ</t>
    </rPh>
    <rPh sb="7" eb="8">
      <t>アト</t>
    </rPh>
    <rPh sb="10" eb="12">
      <t>サンテイ</t>
    </rPh>
    <rPh sb="13" eb="15">
      <t>カイシ</t>
    </rPh>
    <phoneticPr fontId="37"/>
  </si>
  <si>
    <t>延長適用開始月</t>
    <rPh sb="0" eb="2">
      <t>エンチョウ</t>
    </rPh>
    <rPh sb="2" eb="4">
      <t>テキヨウ</t>
    </rPh>
    <rPh sb="4" eb="6">
      <t>カイシ</t>
    </rPh>
    <rPh sb="6" eb="7">
      <t>ツキ</t>
    </rPh>
    <phoneticPr fontId="37"/>
  </si>
  <si>
    <t>延長適用終了月</t>
    <rPh sb="0" eb="2">
      <t>エンチョウ</t>
    </rPh>
    <rPh sb="2" eb="4">
      <t>テキヨウ</t>
    </rPh>
    <rPh sb="4" eb="6">
      <t>シュウリョウ</t>
    </rPh>
    <rPh sb="6" eb="7">
      <t>ツキ</t>
    </rPh>
    <phoneticPr fontId="3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</si>
  <si>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7"/>
  </si>
  <si>
    <t>加算算定事業所であって、（３）オレンジセルに「可」が表示された事業所のみ</t>
    <rPh sb="4" eb="7">
      <t>ジギョウショ</t>
    </rPh>
    <rPh sb="23" eb="24">
      <t>カ</t>
    </rPh>
    <rPh sb="26" eb="28">
      <t>ヒョウジ</t>
    </rPh>
    <rPh sb="31" eb="34">
      <t>ジギョウショ</t>
    </rPh>
    <phoneticPr fontId="37"/>
  </si>
  <si>
    <t>※ 加算算定開始後に記入してください。</t>
    <rPh sb="6" eb="8">
      <t>カイシ</t>
    </rPh>
    <rPh sb="8" eb="9">
      <t>アト</t>
    </rPh>
    <rPh sb="10" eb="12">
      <t>キニュウ</t>
    </rPh>
    <phoneticPr fontId="37"/>
  </si>
  <si>
    <t>（４）　加算算定の延長の届出</t>
    <rPh sb="9" eb="11">
      <t>エンチョウ</t>
    </rPh>
    <rPh sb="12" eb="14">
      <t>トドケデ</t>
    </rPh>
    <phoneticPr fontId="37"/>
  </si>
  <si>
    <t>加算算定の延長を求める理由</t>
    <rPh sb="0" eb="2">
      <t>カサン</t>
    </rPh>
    <rPh sb="2" eb="4">
      <t>サンテイ</t>
    </rPh>
    <rPh sb="5" eb="7">
      <t>エンチョウ</t>
    </rPh>
    <rPh sb="8" eb="9">
      <t>モト</t>
    </rPh>
    <rPh sb="11" eb="13">
      <t>リユウ</t>
    </rPh>
    <phoneticPr fontId="3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</si>
  <si>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</si>
  <si>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7"/>
  </si>
  <si>
    <t>特例適用事業所のみ</t>
    <rPh sb="0" eb="2">
      <t>トクレイ</t>
    </rPh>
    <rPh sb="2" eb="4">
      <t>テキヨウ</t>
    </rPh>
    <rPh sb="4" eb="7">
      <t>ジギョウショ</t>
    </rPh>
    <phoneticPr fontId="3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</si>
  <si>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</si>
  <si>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7"/>
  </si>
  <si>
    <t>特例
適用の可否</t>
    <rPh sb="0" eb="2">
      <t>トクレイ</t>
    </rPh>
    <rPh sb="3" eb="5">
      <t>テキヨウ</t>
    </rPh>
    <rPh sb="6" eb="8">
      <t>カヒ</t>
    </rPh>
    <phoneticPr fontId="37"/>
  </si>
  <si>
    <t>特例適用届提出月</t>
    <rPh sb="0" eb="2">
      <t>トクレイ</t>
    </rPh>
    <rPh sb="2" eb="4">
      <t>テキヨウ</t>
    </rPh>
    <rPh sb="4" eb="5">
      <t>トドケ</t>
    </rPh>
    <rPh sb="5" eb="7">
      <t>テイシュツ</t>
    </rPh>
    <rPh sb="7" eb="8">
      <t>ツキ</t>
    </rPh>
    <phoneticPr fontId="37"/>
  </si>
  <si>
    <t>特例適用開始月</t>
    <rPh sb="0" eb="2">
      <t>トクレイ</t>
    </rPh>
    <rPh sb="2" eb="4">
      <t>テキヨウ</t>
    </rPh>
    <rPh sb="4" eb="6">
      <t>カイシ</t>
    </rPh>
    <rPh sb="6" eb="7">
      <t>ツキ</t>
    </rPh>
    <phoneticPr fontId="3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</si>
  <si>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7"/>
  </si>
  <si>
    <t>（参考）</t>
    <rPh sb="1" eb="3">
      <t>サンコウ</t>
    </rPh>
    <phoneticPr fontId="3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</si>
  <si>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</si>
  <si>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</si>
  <si>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7"/>
  </si>
  <si>
    <t>率</t>
    <rPh sb="0" eb="1">
      <t>リツ</t>
    </rPh>
    <phoneticPr fontId="5"/>
  </si>
  <si>
    <t>４月～２月
合計</t>
    <rPh sb="1" eb="2">
      <t>ガツ</t>
    </rPh>
    <rPh sb="4" eb="5">
      <t>ガツ</t>
    </rPh>
    <rPh sb="6" eb="8">
      <t>ゴウケイ</t>
    </rPh>
    <rPh sb="7" eb="8">
      <t>ケイ</t>
    </rPh>
    <phoneticPr fontId="5"/>
  </si>
  <si>
    <t>10月</t>
    <rPh sb="2" eb="3">
      <t>ガツ</t>
    </rPh>
    <phoneticPr fontId="5"/>
  </si>
  <si>
    <t>11月</t>
  </si>
  <si>
    <t>12月</t>
  </si>
  <si>
    <t>３月</t>
    <rPh sb="1" eb="2">
      <t>ガツ</t>
    </rPh>
    <phoneticPr fontId="5"/>
  </si>
  <si>
    <t>通所介護等
※１</t>
    <rPh sb="0" eb="2">
      <t>ツウショ</t>
    </rPh>
    <rPh sb="2" eb="5">
      <t>カイゴトウ</t>
    </rPh>
    <phoneticPr fontId="5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</si>
  <si>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5"/>
  </si>
  <si>
    <t>５時間以上６時間未満及び
６時間以上７時間未満</t>
    <rPh sb="1" eb="3">
      <t>ジカン</t>
    </rPh>
    <rPh sb="3" eb="5">
      <t>イジョウ</t>
    </rPh>
    <rPh sb="6" eb="8">
      <t>ジカン</t>
    </rPh>
    <rPh sb="8" eb="10">
      <t>ミマン</t>
    </rPh>
    <rPh sb="10" eb="11">
      <t>オヨ</t>
    </rPh>
    <phoneticPr fontId="5"/>
  </si>
  <si>
    <t>７時間以上８時間未満及び
８時間以上９時間未満</t>
    <rPh sb="1" eb="3">
      <t>ジカン</t>
    </rPh>
    <rPh sb="3" eb="5">
      <t>イジョウ</t>
    </rPh>
    <rPh sb="6" eb="8">
      <t>ジカン</t>
    </rPh>
    <rPh sb="8" eb="10">
      <t>ミマン</t>
    </rPh>
    <rPh sb="10" eb="11">
      <t>オヨ</t>
    </rPh>
    <phoneticPr fontId="5"/>
  </si>
  <si>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0"/>
  </si>
  <si>
    <t>①</t>
  </si>
  <si>
    <t>５時間未満</t>
    <rPh sb="1" eb="3">
      <t>ジカン</t>
    </rPh>
    <rPh sb="3" eb="5">
      <t>ミマン</t>
    </rPh>
    <phoneticPr fontId="5"/>
  </si>
  <si>
    <t>②</t>
  </si>
  <si>
    <t>同時にサービスの提供を受けた者の最大数を営業日ごとに加えた数</t>
    <rPh sb="20" eb="23">
      <t>エイギョウビ</t>
    </rPh>
    <rPh sb="26" eb="27">
      <t>クワ</t>
    </rPh>
    <rPh sb="29" eb="30">
      <t>カズ</t>
    </rPh>
    <phoneticPr fontId="51"/>
  </si>
  <si>
    <t>各月の利用延人員数</t>
    <rPh sb="0" eb="2">
      <t>カクツキ</t>
    </rPh>
    <rPh sb="3" eb="5">
      <t>リヨウ</t>
    </rPh>
    <rPh sb="5" eb="6">
      <t>ノ</t>
    </rPh>
    <rPh sb="6" eb="9">
      <t>ジンインスウ</t>
    </rPh>
    <phoneticPr fontId="50"/>
  </si>
  <si>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0"/>
  </si>
  <si>
    <t>合計</t>
    <rPh sb="0" eb="2">
      <t>ゴウケイ</t>
    </rPh>
    <phoneticPr fontId="50"/>
  </si>
  <si>
    <t>（ａ）</t>
    <phoneticPr fontId="5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</si>
  <si>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</si>
  <si>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0"/>
  </si>
  <si>
    <t>（ｂ）</t>
    <phoneticPr fontId="51"/>
  </si>
  <si>
    <t>平均利用延人員数
 （a÷b）　　※５</t>
    <rPh sb="0" eb="2">
      <t>ヘイキン</t>
    </rPh>
    <rPh sb="2" eb="4">
      <t>リヨウ</t>
    </rPh>
    <rPh sb="4" eb="5">
      <t>ノベ</t>
    </rPh>
    <rPh sb="5" eb="8">
      <t>ジンインスウ</t>
    </rPh>
    <phoneticPr fontId="50"/>
  </si>
  <si>
    <t>（ｃ）</t>
    <phoneticPr fontId="3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</si>
  <si>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</si>
  <si>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7"/>
  </si>
  <si>
    <t>利用定員　※６</t>
    <rPh sb="0" eb="2">
      <t>リヨウ</t>
    </rPh>
    <rPh sb="2" eb="4">
      <t>テイイン</t>
    </rPh>
    <phoneticPr fontId="37"/>
  </si>
  <si>
    <t>１月当たりの営業日数　※７</t>
    <rPh sb="1" eb="3">
      <t>ツキア</t>
    </rPh>
    <rPh sb="6" eb="8">
      <t>エイギョウ</t>
    </rPh>
    <rPh sb="8" eb="10">
      <t>ニッスウ</t>
    </rPh>
    <phoneticPr fontId="37"/>
  </si>
  <si>
    <t>平均利用延人員数　※８</t>
    <rPh sb="0" eb="2">
      <t>ヘイキン</t>
    </rPh>
    <rPh sb="2" eb="4">
      <t>リヨウ</t>
    </rPh>
    <rPh sb="4" eb="5">
      <t>ノベ</t>
    </rPh>
    <rPh sb="5" eb="8">
      <t>ジンインスウ</t>
    </rPh>
    <phoneticPr fontId="37"/>
  </si>
  <si>
    <t>×</t>
    <phoneticPr fontId="37"/>
  </si>
  <si>
    <t>×</t>
    <phoneticPr fontId="37"/>
  </si>
  <si>
    <t>=</t>
    <phoneticPr fontId="37"/>
  </si>
  <si>
    <t>（ｄ）</t>
    <phoneticPr fontId="3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</si>
  <si>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7"/>
  </si>
  <si>
    <t>体制届提出時チェックリスト（地域密着型通所介護）</t>
    <rPh sb="0" eb="2">
      <t>タイセイ</t>
    </rPh>
    <rPh sb="2" eb="3">
      <t>トドケ</t>
    </rPh>
    <rPh sb="3" eb="5">
      <t>テイシュツ</t>
    </rPh>
    <rPh sb="5" eb="6">
      <t>ジ</t>
    </rPh>
    <rPh sb="14" eb="16">
      <t>チイキ</t>
    </rPh>
    <rPh sb="16" eb="18">
      <t>ミッチャク</t>
    </rPh>
    <rPh sb="18" eb="19">
      <t>ガタ</t>
    </rPh>
    <rPh sb="19" eb="23">
      <t>ツウショカイゴ</t>
    </rPh>
    <phoneticPr fontId="51"/>
  </si>
  <si>
    <t>この表に記載している添付書類以外にも、書類の提出を求めることがあります。</t>
    <phoneticPr fontId="51"/>
  </si>
  <si>
    <t>加算名称</t>
    <rPh sb="0" eb="2">
      <t>カサン</t>
    </rPh>
    <rPh sb="2" eb="4">
      <t>メイショウ</t>
    </rPh>
    <phoneticPr fontId="51"/>
  </si>
  <si>
    <t>提出書類</t>
    <rPh sb="0" eb="2">
      <t>テイシュツ</t>
    </rPh>
    <rPh sb="2" eb="4">
      <t>ショルイ</t>
    </rPh>
    <phoneticPr fontId="51"/>
  </si>
  <si>
    <t>※既存算定事業所　
　に係る令和6年4月
　以降取扱い</t>
    <rPh sb="1" eb="8">
      <t>キゾンサンテイジギョウショ</t>
    </rPh>
    <rPh sb="12" eb="13">
      <t>カカ</t>
    </rPh>
    <rPh sb="14" eb="16">
      <t>レイワ</t>
    </rPh>
    <rPh sb="17" eb="18">
      <t>ネン</t>
    </rPh>
    <rPh sb="19" eb="20">
      <t>ガツ</t>
    </rPh>
    <rPh sb="22" eb="24">
      <t>イコウ</t>
    </rPh>
    <rPh sb="24" eb="26">
      <t>トリアツカ</t>
    </rPh>
    <phoneticPr fontId="51"/>
  </si>
  <si>
    <t>全加算共通</t>
    <rPh sb="0" eb="1">
      <t>ゼン</t>
    </rPh>
    <rPh sb="1" eb="3">
      <t>カサン</t>
    </rPh>
    <rPh sb="3" eb="5">
      <t>キョウツウ</t>
    </rPh>
    <phoneticPr fontId="51"/>
  </si>
  <si>
    <t>□</t>
    <phoneticPr fontId="5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</si>
  <si>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51"/>
  </si>
  <si>
    <t>令和6年3月を引き継ぐ</t>
    <phoneticPr fontId="51"/>
  </si>
  <si>
    <t>□</t>
    <phoneticPr fontId="5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</si>
  <si>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51"/>
  </si>
  <si>
    <t>令和6年3月を引き継ぐ</t>
    <phoneticPr fontId="51"/>
  </si>
  <si>
    <t>職員の欠員による減算の状況</t>
    <rPh sb="0" eb="2">
      <t>ショクイン</t>
    </rPh>
    <rPh sb="3" eb="5">
      <t>ケツイン</t>
    </rPh>
    <rPh sb="8" eb="10">
      <t>ゲンサン</t>
    </rPh>
    <rPh sb="11" eb="13">
      <t>ジョウキョウ</t>
    </rPh>
    <phoneticPr fontId="51"/>
  </si>
  <si>
    <t>□</t>
    <phoneticPr fontId="51"/>
  </si>
  <si>
    <t>資格証等の写し（減算解除時）</t>
    <rPh sb="0" eb="2">
      <t>シカク</t>
    </rPh>
    <rPh sb="2" eb="3">
      <t>ショウ</t>
    </rPh>
    <rPh sb="3" eb="4">
      <t>トウ</t>
    </rPh>
    <rPh sb="5" eb="6">
      <t>ウツ</t>
    </rPh>
    <rPh sb="8" eb="10">
      <t>ゲンサン</t>
    </rPh>
    <rPh sb="10" eb="12">
      <t>カイジョ</t>
    </rPh>
    <rPh sb="12" eb="13">
      <t>ジ</t>
    </rPh>
    <phoneticPr fontId="51"/>
  </si>
  <si>
    <t>高齢者虐待防止措置実施の有無</t>
    <rPh sb="0" eb="3">
      <t>コウレイシャ</t>
    </rPh>
    <rPh sb="3" eb="7">
      <t>ギャクタイボウシ</t>
    </rPh>
    <rPh sb="7" eb="11">
      <t>ソチジッシ</t>
    </rPh>
    <rPh sb="12" eb="14">
      <t>ウム</t>
    </rPh>
    <phoneticPr fontId="51"/>
  </si>
  <si>
    <t>－</t>
    <phoneticPr fontId="51"/>
  </si>
  <si>
    <t>届出がない場合、減算型とみなす</t>
    <rPh sb="0" eb="2">
      <t>トドケデ</t>
    </rPh>
    <phoneticPr fontId="51"/>
  </si>
  <si>
    <t>業務継続計画策定の有無</t>
    <phoneticPr fontId="51"/>
  </si>
  <si>
    <t>－</t>
    <phoneticPr fontId="51"/>
  </si>
  <si>
    <t>感染症又は災害の発生を理由とする利用者数の減少が一定以上生じている場合の対応</t>
    <phoneticPr fontId="51"/>
  </si>
  <si>
    <t>□</t>
    <phoneticPr fontId="51"/>
  </si>
  <si>
    <t>利用延人員数計算シート（通所介護等）</t>
    <rPh sb="12" eb="16">
      <t>ツウショカイゴ</t>
    </rPh>
    <rPh sb="16" eb="17">
      <t>ナド</t>
    </rPh>
    <phoneticPr fontId="51"/>
  </si>
  <si>
    <t>時間延長サービス体制</t>
    <rPh sb="0" eb="2">
      <t>ジカン</t>
    </rPh>
    <rPh sb="2" eb="4">
      <t>エンチョウ</t>
    </rPh>
    <rPh sb="8" eb="10">
      <t>タイセイ</t>
    </rPh>
    <phoneticPr fontId="51"/>
  </si>
  <si>
    <t>共生型サービスの提供
（生活介護事業所、自立訓練事業所放課後等デイサービス事業所、児童発達障害事業所）</t>
    <rPh sb="0" eb="3">
      <t>キョウセイガタ</t>
    </rPh>
    <rPh sb="8" eb="10">
      <t>テイキョウ</t>
    </rPh>
    <rPh sb="12" eb="14">
      <t>セイカツ</t>
    </rPh>
    <rPh sb="14" eb="16">
      <t>カイゴ</t>
    </rPh>
    <rPh sb="16" eb="19">
      <t>ジギョウショ</t>
    </rPh>
    <phoneticPr fontId="51"/>
  </si>
  <si>
    <t>生活相談員配置等加算</t>
    <rPh sb="0" eb="2">
      <t>セイカツ</t>
    </rPh>
    <rPh sb="2" eb="5">
      <t>ソウダンイン</t>
    </rPh>
    <rPh sb="5" eb="7">
      <t>ハイチ</t>
    </rPh>
    <rPh sb="7" eb="8">
      <t>トウ</t>
    </rPh>
    <rPh sb="8" eb="10">
      <t>カサン</t>
    </rPh>
    <phoneticPr fontId="51"/>
  </si>
  <si>
    <t>生活相談員配置等加算に係る届出書（別紙２１）※共生型サービスのみ</t>
    <rPh sb="0" eb="5">
      <t>セイカツソウダンイン</t>
    </rPh>
    <rPh sb="5" eb="7">
      <t>ハイチ</t>
    </rPh>
    <rPh sb="7" eb="8">
      <t>ナド</t>
    </rPh>
    <rPh sb="8" eb="10">
      <t>カサン</t>
    </rPh>
    <rPh sb="11" eb="12">
      <t>カカ</t>
    </rPh>
    <rPh sb="13" eb="16">
      <t>トドケデショ</t>
    </rPh>
    <rPh sb="17" eb="19">
      <t>ベッシ</t>
    </rPh>
    <rPh sb="23" eb="26">
      <t>キョウセイガタ</t>
    </rPh>
    <phoneticPr fontId="51"/>
  </si>
  <si>
    <t>令和6年3月を引き継ぐ</t>
    <phoneticPr fontId="51"/>
  </si>
  <si>
    <t>入浴介助体制</t>
    <rPh sb="0" eb="2">
      <t>ニュウヨク</t>
    </rPh>
    <rPh sb="2" eb="4">
      <t>カイジョ</t>
    </rPh>
    <rPh sb="4" eb="6">
      <t>タイセイ</t>
    </rPh>
    <phoneticPr fontId="51"/>
  </si>
  <si>
    <t>浴室・浴槽の写真</t>
    <rPh sb="0" eb="2">
      <t>ヨクシツ</t>
    </rPh>
    <rPh sb="3" eb="5">
      <t>ヨクソウ</t>
    </rPh>
    <rPh sb="6" eb="8">
      <t>シャシン</t>
    </rPh>
    <phoneticPr fontId="51"/>
  </si>
  <si>
    <t>中重度ケア体制加算</t>
    <rPh sb="0" eb="1">
      <t>チュウ</t>
    </rPh>
    <rPh sb="1" eb="3">
      <t>ジュウド</t>
    </rPh>
    <rPh sb="5" eb="7">
      <t>タイセイ</t>
    </rPh>
    <rPh sb="7" eb="9">
      <t>カサン</t>
    </rPh>
    <phoneticPr fontId="51"/>
  </si>
  <si>
    <t>看護職員の資格証の写し</t>
    <rPh sb="0" eb="2">
      <t>カンゴ</t>
    </rPh>
    <rPh sb="2" eb="4">
      <t>ショクイン</t>
    </rPh>
    <rPh sb="5" eb="7">
      <t>シカク</t>
    </rPh>
    <rPh sb="7" eb="8">
      <t>ショウ</t>
    </rPh>
    <rPh sb="9" eb="10">
      <t>ウツ</t>
    </rPh>
    <phoneticPr fontId="51"/>
  </si>
  <si>
    <t>（別紙２２）中重度ケア体制加算に係る届出書</t>
    <rPh sb="1" eb="3">
      <t>ベッシ</t>
    </rPh>
    <rPh sb="6" eb="7">
      <t>チュウ</t>
    </rPh>
    <rPh sb="7" eb="9">
      <t>ジュウド</t>
    </rPh>
    <rPh sb="11" eb="13">
      <t>タイセイ</t>
    </rPh>
    <rPh sb="13" eb="15">
      <t>カサン</t>
    </rPh>
    <rPh sb="16" eb="17">
      <t>カカ</t>
    </rPh>
    <rPh sb="18" eb="21">
      <t>トドケデショ</t>
    </rPh>
    <phoneticPr fontId="51"/>
  </si>
  <si>
    <t>（別紙２２-２）利用者の割合に関する計算書（中重度ケア体制加算）</t>
    <rPh sb="1" eb="3">
      <t>ベッシ</t>
    </rPh>
    <rPh sb="8" eb="11">
      <t>リヨウシャ</t>
    </rPh>
    <rPh sb="12" eb="14">
      <t>ワリアイ</t>
    </rPh>
    <rPh sb="15" eb="16">
      <t>カン</t>
    </rPh>
    <rPh sb="18" eb="21">
      <t>ケイサンショ</t>
    </rPh>
    <rPh sb="22" eb="23">
      <t>チュウ</t>
    </rPh>
    <rPh sb="23" eb="25">
      <t>ジュウド</t>
    </rPh>
    <rPh sb="27" eb="29">
      <t>タイセイ</t>
    </rPh>
    <rPh sb="29" eb="31">
      <t>カサン</t>
    </rPh>
    <phoneticPr fontId="51"/>
  </si>
  <si>
    <t>生活機能向上連携加算</t>
    <rPh sb="0" eb="2">
      <t>セイカツ</t>
    </rPh>
    <rPh sb="2" eb="4">
      <t>キノウ</t>
    </rPh>
    <rPh sb="4" eb="6">
      <t>コウジョウ</t>
    </rPh>
    <rPh sb="6" eb="8">
      <t>レンケイ</t>
    </rPh>
    <rPh sb="8" eb="10">
      <t>カサン</t>
    </rPh>
    <phoneticPr fontId="51"/>
  </si>
  <si>
    <t>医療提供施設と連携していることが分かる契約書等の写し</t>
    <rPh sb="0" eb="2">
      <t>イリョウ</t>
    </rPh>
    <rPh sb="2" eb="4">
      <t>テイキョウ</t>
    </rPh>
    <rPh sb="4" eb="6">
      <t>シセツ</t>
    </rPh>
    <rPh sb="7" eb="9">
      <t>レンケイ</t>
    </rPh>
    <rPh sb="16" eb="17">
      <t>ワ</t>
    </rPh>
    <rPh sb="19" eb="22">
      <t>ケイヤクショ</t>
    </rPh>
    <rPh sb="22" eb="23">
      <t>トウ</t>
    </rPh>
    <rPh sb="24" eb="25">
      <t>ウツ</t>
    </rPh>
    <phoneticPr fontId="51"/>
  </si>
  <si>
    <t>個別機能訓練加算</t>
    <rPh sb="0" eb="2">
      <t>コベツ</t>
    </rPh>
    <rPh sb="2" eb="4">
      <t>キノウ</t>
    </rPh>
    <rPh sb="4" eb="6">
      <t>クンレン</t>
    </rPh>
    <rPh sb="6" eb="8">
      <t>カサン</t>
    </rPh>
    <phoneticPr fontId="51"/>
  </si>
  <si>
    <t>機能訓練指導員の資格証（理学療法士等）の写し</t>
    <rPh sb="0" eb="2">
      <t>キノウ</t>
    </rPh>
    <rPh sb="2" eb="4">
      <t>クンレン</t>
    </rPh>
    <rPh sb="4" eb="7">
      <t>シドウイン</t>
    </rPh>
    <rPh sb="8" eb="10">
      <t>シカク</t>
    </rPh>
    <rPh sb="10" eb="11">
      <t>ショウ</t>
    </rPh>
    <rPh sb="12" eb="14">
      <t>リガク</t>
    </rPh>
    <rPh sb="14" eb="17">
      <t>リョウホウシ</t>
    </rPh>
    <rPh sb="17" eb="18">
      <t>トウ</t>
    </rPh>
    <rPh sb="20" eb="21">
      <t>ウツ</t>
    </rPh>
    <phoneticPr fontId="51"/>
  </si>
  <si>
    <t>個別機能訓練計画書（様式）の写し</t>
    <rPh sb="0" eb="2">
      <t>コベツ</t>
    </rPh>
    <rPh sb="2" eb="4">
      <t>キノウ</t>
    </rPh>
    <rPh sb="4" eb="6">
      <t>クンレン</t>
    </rPh>
    <rPh sb="6" eb="8">
      <t>ケイカク</t>
    </rPh>
    <rPh sb="8" eb="9">
      <t>ショ</t>
    </rPh>
    <rPh sb="10" eb="12">
      <t>ヨウシキ</t>
    </rPh>
    <rPh sb="14" eb="15">
      <t>ウツ</t>
    </rPh>
    <phoneticPr fontId="51"/>
  </si>
  <si>
    <t>ＡＤＬ維持加算〔申出〕の有無</t>
    <rPh sb="3" eb="5">
      <t>イジ</t>
    </rPh>
    <rPh sb="5" eb="7">
      <t>カサン</t>
    </rPh>
    <rPh sb="8" eb="10">
      <t>モウシデ</t>
    </rPh>
    <rPh sb="12" eb="14">
      <t>ウム</t>
    </rPh>
    <phoneticPr fontId="51"/>
  </si>
  <si>
    <t>（別紙19）ＡＤＬ維持等加算に係る届出書</t>
    <rPh sb="9" eb="11">
      <t>イジ</t>
    </rPh>
    <rPh sb="11" eb="12">
      <t>トウ</t>
    </rPh>
    <rPh sb="12" eb="14">
      <t>カサン</t>
    </rPh>
    <rPh sb="15" eb="16">
      <t>カカ</t>
    </rPh>
    <rPh sb="17" eb="19">
      <t>トドケデ</t>
    </rPh>
    <rPh sb="19" eb="20">
      <t>ショ</t>
    </rPh>
    <phoneticPr fontId="51"/>
  </si>
  <si>
    <t>認知症加算</t>
    <rPh sb="0" eb="3">
      <t>ニンチショウ</t>
    </rPh>
    <rPh sb="3" eb="5">
      <t>カサン</t>
    </rPh>
    <phoneticPr fontId="51"/>
  </si>
  <si>
    <t>認知症介護研修の修了証の写し</t>
    <rPh sb="0" eb="3">
      <t>ニンチショウ</t>
    </rPh>
    <rPh sb="3" eb="5">
      <t>カイゴ</t>
    </rPh>
    <rPh sb="5" eb="7">
      <t>ケンシュウ</t>
    </rPh>
    <rPh sb="8" eb="11">
      <t>シュウリョウショウ</t>
    </rPh>
    <rPh sb="12" eb="13">
      <t>ウツ</t>
    </rPh>
    <phoneticPr fontId="51"/>
  </si>
  <si>
    <t>若年性認知症利用者受入加算</t>
    <rPh sb="0" eb="3">
      <t>ジャクネンセイ</t>
    </rPh>
    <rPh sb="3" eb="6">
      <t>ニンチショウ</t>
    </rPh>
    <rPh sb="6" eb="8">
      <t>リヨウ</t>
    </rPh>
    <rPh sb="8" eb="9">
      <t>シャ</t>
    </rPh>
    <rPh sb="9" eb="11">
      <t>ウケイレ</t>
    </rPh>
    <rPh sb="11" eb="13">
      <t>カサン</t>
    </rPh>
    <phoneticPr fontId="51"/>
  </si>
  <si>
    <t>－</t>
    <phoneticPr fontId="51"/>
  </si>
  <si>
    <t>栄養アセスメント・栄養改善体制</t>
    <rPh sb="0" eb="2">
      <t>エイヨウ</t>
    </rPh>
    <rPh sb="9" eb="15">
      <t>エイヨウカイゼンタイセイ</t>
    </rPh>
    <phoneticPr fontId="51"/>
  </si>
  <si>
    <t>管理栄養士資格証の写し</t>
    <rPh sb="0" eb="2">
      <t>カンリ</t>
    </rPh>
    <rPh sb="2" eb="5">
      <t>エイヨウシ</t>
    </rPh>
    <rPh sb="5" eb="7">
      <t>シカク</t>
    </rPh>
    <rPh sb="7" eb="8">
      <t>ショウ</t>
    </rPh>
    <rPh sb="9" eb="10">
      <t>ウツ</t>
    </rPh>
    <phoneticPr fontId="51"/>
  </si>
  <si>
    <t>口腔機能向上体制</t>
    <rPh sb="0" eb="2">
      <t>コウクウ</t>
    </rPh>
    <rPh sb="2" eb="4">
      <t>キノウ</t>
    </rPh>
    <rPh sb="4" eb="6">
      <t>コウジョウ</t>
    </rPh>
    <rPh sb="6" eb="8">
      <t>タイセイ</t>
    </rPh>
    <phoneticPr fontId="51"/>
  </si>
  <si>
    <t>言語聴覚士、歯科衛生士又は看護職員の資格証の写し</t>
    <rPh sb="0" eb="2">
      <t>ゲンゴ</t>
    </rPh>
    <rPh sb="2" eb="4">
      <t>チョウカク</t>
    </rPh>
    <rPh sb="4" eb="5">
      <t>シ</t>
    </rPh>
    <rPh sb="6" eb="8">
      <t>シカ</t>
    </rPh>
    <rPh sb="8" eb="11">
      <t>エイセイシ</t>
    </rPh>
    <rPh sb="11" eb="12">
      <t>マタ</t>
    </rPh>
    <rPh sb="13" eb="15">
      <t>カンゴ</t>
    </rPh>
    <rPh sb="15" eb="17">
      <t>ショクイン</t>
    </rPh>
    <rPh sb="18" eb="20">
      <t>シカク</t>
    </rPh>
    <rPh sb="20" eb="21">
      <t>ショウ</t>
    </rPh>
    <rPh sb="22" eb="23">
      <t>ウツ</t>
    </rPh>
    <phoneticPr fontId="51"/>
  </si>
  <si>
    <t>科学的介護推進体制加算</t>
    <rPh sb="0" eb="5">
      <t>カガクテキカイゴ</t>
    </rPh>
    <rPh sb="5" eb="9">
      <t>スイシンタイセイ</t>
    </rPh>
    <rPh sb="9" eb="11">
      <t>カサン</t>
    </rPh>
    <phoneticPr fontId="51"/>
  </si>
  <si>
    <t>サービス提供体制強化加算</t>
    <rPh sb="4" eb="6">
      <t>テイキョウ</t>
    </rPh>
    <rPh sb="6" eb="8">
      <t>タイセイ</t>
    </rPh>
    <rPh sb="8" eb="10">
      <t>キョウカ</t>
    </rPh>
    <rPh sb="10" eb="12">
      <t>カサン</t>
    </rPh>
    <phoneticPr fontId="51"/>
  </si>
  <si>
    <t>（別紙14-3）サービス提供体制強化加算に関する届出書
※要件を満たすことが分かる書類も添付</t>
    <phoneticPr fontId="51"/>
  </si>
  <si>
    <t>（参考様式5）算定要件確認表</t>
    <rPh sb="1" eb="5">
      <t>サンコウヨウシキ</t>
    </rPh>
    <rPh sb="7" eb="11">
      <t>サンテイヨウケン</t>
    </rPh>
    <rPh sb="11" eb="14">
      <t>カクニンヒョウ</t>
    </rPh>
    <phoneticPr fontId="51"/>
  </si>
  <si>
    <t>介護職員処遇改善加算</t>
    <rPh sb="0" eb="2">
      <t>カイゴ</t>
    </rPh>
    <rPh sb="2" eb="4">
      <t>ショクイン</t>
    </rPh>
    <rPh sb="4" eb="6">
      <t>ショグウ</t>
    </rPh>
    <rPh sb="6" eb="8">
      <t>カイゼン</t>
    </rPh>
    <rPh sb="8" eb="10">
      <t>カサン</t>
    </rPh>
    <phoneticPr fontId="51"/>
  </si>
  <si>
    <t>別　掲</t>
    <rPh sb="0" eb="1">
      <t>ベツ</t>
    </rPh>
    <rPh sb="2" eb="3">
      <t>ケイ</t>
    </rPh>
    <phoneticPr fontId="51"/>
  </si>
  <si>
    <t>介護職員等特定処遇改善加算</t>
    <rPh sb="0" eb="2">
      <t>カイゴ</t>
    </rPh>
    <rPh sb="2" eb="4">
      <t>ショクイン</t>
    </rPh>
    <rPh sb="4" eb="5">
      <t>ナド</t>
    </rPh>
    <rPh sb="5" eb="7">
      <t>トクテイ</t>
    </rPh>
    <rPh sb="7" eb="9">
      <t>ショグウ</t>
    </rPh>
    <rPh sb="9" eb="11">
      <t>カイゼン</t>
    </rPh>
    <rPh sb="11" eb="13">
      <t>カサン</t>
    </rPh>
    <phoneticPr fontId="51"/>
  </si>
  <si>
    <t>介護職員等ベースアップ等支援加算</t>
    <rPh sb="0" eb="4">
      <t>カイゴショクイン</t>
    </rPh>
    <rPh sb="4" eb="5">
      <t>ナド</t>
    </rPh>
    <rPh sb="11" eb="12">
      <t>ナド</t>
    </rPh>
    <rPh sb="12" eb="16">
      <t>シエンカサン</t>
    </rPh>
    <phoneticPr fontId="51"/>
  </si>
  <si>
    <t>LIFEへの登録</t>
    <rPh sb="6" eb="8">
      <t>トウロク</t>
    </rPh>
    <phoneticPr fontId="51"/>
  </si>
  <si>
    <t>ー</t>
    <phoneticPr fontId="51"/>
  </si>
  <si>
    <t>割引</t>
    <rPh sb="0" eb="2">
      <t>ワリビキ</t>
    </rPh>
    <phoneticPr fontId="51"/>
  </si>
  <si>
    <t>感染症又は災害の発生を理由とする通所介護等の介護報
酬による評価 （届出様式）</t>
    <phoneticPr fontId="51"/>
  </si>
  <si>
    <t>（別紙１９）</t>
    <phoneticPr fontId="5"/>
  </si>
  <si>
    <t>　　年　　月　　日</t>
    <rPh sb="2" eb="3">
      <t>ネン</t>
    </rPh>
    <rPh sb="5" eb="6">
      <t>ガツ</t>
    </rPh>
    <rPh sb="8" eb="9">
      <t>ニチ</t>
    </rPh>
    <phoneticPr fontId="5"/>
  </si>
  <si>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5"/>
  </si>
  <si>
    <t>１　事  業  所  名</t>
    <phoneticPr fontId="5"/>
  </si>
  <si>
    <t>２　異  動  区  分</t>
    <rPh sb="2" eb="3">
      <t>イ</t>
    </rPh>
    <rPh sb="5" eb="6">
      <t>ドウ</t>
    </rPh>
    <rPh sb="8" eb="9">
      <t>ク</t>
    </rPh>
    <rPh sb="11" eb="12">
      <t>ブン</t>
    </rPh>
    <phoneticPr fontId="5"/>
  </si>
  <si>
    <t>　１　新規　　　２　変更　　　３　終了</t>
    <phoneticPr fontId="5"/>
  </si>
  <si>
    <t>３　施  設  種  別</t>
    <rPh sb="2" eb="3">
      <t>シ</t>
    </rPh>
    <rPh sb="5" eb="6">
      <t>セツ</t>
    </rPh>
    <rPh sb="8" eb="9">
      <t>タネ</t>
    </rPh>
    <rPh sb="11" eb="12">
      <t>ベツシウメシトドケデコウ歌</t>
    </rPh>
    <phoneticPr fontId="5"/>
  </si>
  <si>
    <t>　１　通所介護事業所</t>
    <phoneticPr fontId="5"/>
  </si>
  <si>
    <t>２　地域密着型通所介護事業所</t>
    <rPh sb="2" eb="4">
      <t>チイキ</t>
    </rPh>
    <rPh sb="4" eb="7">
      <t>ミッチャクガタ</t>
    </rPh>
    <rPh sb="7" eb="9">
      <t>ツウショ</t>
    </rPh>
    <rPh sb="9" eb="11">
      <t>カイゴ</t>
    </rPh>
    <rPh sb="11" eb="14">
      <t>ジギョウショ</t>
    </rPh>
    <phoneticPr fontId="5"/>
  </si>
  <si>
    <t>４　届  出  項  目</t>
    <rPh sb="2" eb="3">
      <t>トドケ</t>
    </rPh>
    <rPh sb="5" eb="6">
      <t>デ</t>
    </rPh>
    <rPh sb="8" eb="9">
      <t>コウ</t>
    </rPh>
    <rPh sb="11" eb="12">
      <t>メ</t>
    </rPh>
    <phoneticPr fontId="5"/>
  </si>
  <si>
    <t>　１　ＡＤＬ維持等加算</t>
    <phoneticPr fontId="5"/>
  </si>
  <si>
    <t xml:space="preserve"> </t>
    <phoneticPr fontId="5"/>
  </si>
  <si>
    <t>５　届  出  内  容</t>
    <rPh sb="2" eb="3">
      <t>トドケ</t>
    </rPh>
    <rPh sb="5" eb="6">
      <t>デ</t>
    </rPh>
    <rPh sb="11" eb="12">
      <t>カタチ</t>
    </rPh>
    <phoneticPr fontId="5"/>
  </si>
  <si>
    <t>（１）評価対象者数</t>
    <rPh sb="3" eb="5">
      <t>ヒョウカ</t>
    </rPh>
    <rPh sb="5" eb="7">
      <t>タイショウ</t>
    </rPh>
    <rPh sb="7" eb="8">
      <t>シャ</t>
    </rPh>
    <rPh sb="8" eb="9">
      <t>スウ</t>
    </rPh>
    <phoneticPr fontId="5"/>
  </si>
  <si>
    <t>①</t>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</si>
  <si>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</si>
  <si>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t>
    <phoneticPr fontId="5"/>
  </si>
  <si>
    <t>２０人以上</t>
    <rPh sb="2" eb="3">
      <t>ニン</t>
    </rPh>
    <rPh sb="3" eb="5">
      <t>イジョウ</t>
    </rPh>
    <phoneticPr fontId="5"/>
  </si>
  <si>
    <t>該当
非該当</t>
    <rPh sb="0" eb="2">
      <t>ガイトウ</t>
    </rPh>
    <rPh sb="3" eb="6">
      <t>ヒガイトウ</t>
    </rPh>
    <phoneticPr fontId="5"/>
  </si>
  <si>
    <t>（２）重度者の割合</t>
    <rPh sb="3" eb="5">
      <t>ジュウド</t>
    </rPh>
    <rPh sb="5" eb="6">
      <t>シャ</t>
    </rPh>
    <rPh sb="7" eb="9">
      <t>ワリアイ</t>
    </rPh>
    <phoneticPr fontId="5"/>
  </si>
  <si>
    <t>②</t>
    <phoneticPr fontId="5"/>
  </si>
  <si>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5"/>
  </si>
  <si>
    <t>③</t>
    <phoneticPr fontId="5"/>
  </si>
  <si>
    <t>①に占める②の割合</t>
    <rPh sb="2" eb="3">
      <t>シ</t>
    </rPh>
    <rPh sb="7" eb="9">
      <t>ワリアイ</t>
    </rPh>
    <phoneticPr fontId="5"/>
  </si>
  <si>
    <t>％</t>
    <phoneticPr fontId="5"/>
  </si>
  <si>
    <t>→</t>
    <phoneticPr fontId="5"/>
  </si>
  <si>
    <t>１５％以上</t>
    <rPh sb="3" eb="5">
      <t>イジョウ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</si>
  <si>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</si>
  <si>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④</t>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</si>
  <si>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</si>
  <si>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⑤</t>
    <phoneticPr fontId="5"/>
  </si>
  <si>
    <t>①に占める④の割合</t>
    <rPh sb="2" eb="3">
      <t>シ</t>
    </rPh>
    <rPh sb="7" eb="9">
      <t>ワリアイ</t>
    </rPh>
    <phoneticPr fontId="5"/>
  </si>
  <si>
    <t>→</t>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</si>
  <si>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</si>
  <si>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</si>
  <si>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⑥</t>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</si>
  <si>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</si>
  <si>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⑦</t>
    <phoneticPr fontId="5"/>
  </si>
  <si>
    <t>①に占める⑥の割合</t>
    <phoneticPr fontId="5"/>
  </si>
  <si>
    <t>→</t>
    <phoneticPr fontId="5"/>
  </si>
  <si>
    <t>９０％以上</t>
    <rPh sb="3" eb="5">
      <t>イジョウ</t>
    </rPh>
    <phoneticPr fontId="5"/>
  </si>
  <si>
    <t>（５）ADL利得の状況</t>
    <rPh sb="9" eb="11">
      <t>ジョウキョウ</t>
    </rPh>
    <phoneticPr fontId="5"/>
  </si>
  <si>
    <t>⑧</t>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</si>
  <si>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</si>
  <si>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</si>
  <si>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注１：加算を算定する年度の初日の属する年の前年の１月から１２月までの期間。</t>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</si>
  <si>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</si>
  <si>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</si>
  <si>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</si>
  <si>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注５：端数切り上げ。</t>
    <phoneticPr fontId="5"/>
  </si>
  <si>
    <t>□</t>
    <phoneticPr fontId="51"/>
  </si>
  <si>
    <t>（別紙23）認知症加算に係る届出書</t>
    <rPh sb="1" eb="3">
      <t>ベッシ</t>
    </rPh>
    <rPh sb="6" eb="9">
      <t>ニンチショウ</t>
    </rPh>
    <rPh sb="9" eb="11">
      <t>カサン</t>
    </rPh>
    <rPh sb="12" eb="13">
      <t>カカ</t>
    </rPh>
    <rPh sb="14" eb="17">
      <t>トドケデショ</t>
    </rPh>
    <phoneticPr fontId="5"/>
  </si>
  <si>
    <t>（別紙23-2）利用者の割合に関する計算書（認知症加算）</t>
    <rPh sb="1" eb="3">
      <t>ベッシ</t>
    </rPh>
    <rPh sb="8" eb="11">
      <t>リヨウシャ</t>
    </rPh>
    <rPh sb="12" eb="14">
      <t>ワリアイ</t>
    </rPh>
    <rPh sb="15" eb="16">
      <t>カン</t>
    </rPh>
    <rPh sb="18" eb="21">
      <t>ケイサンショ</t>
    </rPh>
    <rPh sb="22" eb="25">
      <t>ニンチショウ</t>
    </rPh>
    <rPh sb="25" eb="27">
      <t>カサン</t>
    </rPh>
    <phoneticPr fontId="5"/>
  </si>
  <si>
    <t>（別紙5-2）地域密着型サービス事業者又は地域密着型介護予防サービス事業者による介護給付費の割引に係る割引率の設定について</t>
    <rPh sb="7" eb="9">
      <t>チイキ</t>
    </rPh>
    <rPh sb="9" eb="12">
      <t>ミッチャクガタ</t>
    </rPh>
    <rPh sb="16" eb="19">
      <t>ジギョウシャ</t>
    </rPh>
    <rPh sb="19" eb="20">
      <t>マタ</t>
    </rPh>
    <rPh sb="21" eb="23">
      <t>チイキ</t>
    </rPh>
    <rPh sb="23" eb="26">
      <t>ミッチャクガタ</t>
    </rPh>
    <rPh sb="26" eb="28">
      <t>カイゴ</t>
    </rPh>
    <rPh sb="28" eb="30">
      <t>ヨボウ</t>
    </rPh>
    <rPh sb="34" eb="37">
      <t>ジギョウシャ</t>
    </rPh>
    <rPh sb="40" eb="42">
      <t>カイゴ</t>
    </rPh>
    <rPh sb="42" eb="44">
      <t>キュウフ</t>
    </rPh>
    <rPh sb="44" eb="45">
      <t>ヒ</t>
    </rPh>
    <rPh sb="46" eb="48">
      <t>ワリビキ</t>
    </rPh>
    <rPh sb="49" eb="50">
      <t>カカ</t>
    </rPh>
    <rPh sb="51" eb="53">
      <t>ワリビキ</t>
    </rPh>
    <rPh sb="53" eb="54">
      <t>リツ</t>
    </rPh>
    <rPh sb="55" eb="57">
      <t>セッテイ</t>
    </rPh>
    <phoneticPr fontId="51"/>
  </si>
  <si>
    <t>令和6年3月を引き継ぐ</t>
    <phoneticPr fontId="51"/>
  </si>
  <si>
    <t>令和6年3月を引き継ぐ</t>
    <phoneticPr fontId="51"/>
  </si>
  <si>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</si>
  <si>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</si>
  <si>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</si>
  <si>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</si>
  <si>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</si>
  <si>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</si>
  <si>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</si>
  <si>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</si>
  <si>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</si>
  <si>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</si>
  <si>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</si>
  <si>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</si>
  <si>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</si>
  <si>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</si>
  <si>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</si>
  <si>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</si>
  <si>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</si>
  <si>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</si>
  <si>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③</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</si>
  <si>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</si>
  <si>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</si>
  <si>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</si>
  <si>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</si>
  <si>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</si>
  <si>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</si>
  <si>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</si>
  <si>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</si>
  <si>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</si>
  <si>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</si>
  <si>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</si>
  <si>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</si>
  <si>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　（　　　　：　　　　)</t>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</si>
  <si>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</si>
  <si>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</si>
  <si>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</si>
  <si>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</si>
  <si>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</si>
  <si>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</si>
  <si>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</si>
  <si>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</si>
  <si>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</si>
  <si>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</si>
  <si>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</si>
  <si>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</si>
  <si>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</si>
  <si>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</si>
  <si>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</si>
  <si>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</si>
  <si>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</si>
  <si>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</si>
  <si>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</si>
  <si>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</si>
  <si>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</si>
  <si>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</si>
  <si>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51"/>
  </si>
  <si>
    <t>（別紙23）</t>
    <phoneticPr fontId="5"/>
  </si>
  <si>
    <t>異動等区分</t>
    <phoneticPr fontId="5"/>
  </si>
  <si>
    <t>1　新規</t>
    <phoneticPr fontId="5"/>
  </si>
  <si>
    <t>2　変更</t>
    <phoneticPr fontId="5"/>
  </si>
  <si>
    <t>3　終了</t>
    <phoneticPr fontId="5"/>
  </si>
  <si>
    <t>・</t>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</si>
  <si>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</si>
  <si>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</si>
  <si>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</si>
  <si>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</si>
  <si>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②</t>
    <phoneticPr fontId="5"/>
  </si>
  <si>
    <t>③　②÷①×100</t>
    <phoneticPr fontId="5"/>
  </si>
  <si>
    <t>％</t>
    <phoneticPr fontId="5"/>
  </si>
  <si>
    <t>③</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</si>
  <si>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</si>
  <si>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④</t>
    <phoneticPr fontId="5"/>
  </si>
  <si>
    <t>①</t>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</si>
  <si>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</si>
  <si>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</si>
  <si>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</si>
  <si>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備考　要件を満たすことが分かる根拠書類を準備し、指定権者からの求めがあった場合には、</t>
    <phoneticPr fontId="5"/>
  </si>
  <si>
    <t>（別紙１－３－２）</t>
    <phoneticPr fontId="5"/>
  </si>
  <si>
    <t>事 業 所 番 号</t>
    <phoneticPr fontId="5"/>
  </si>
  <si>
    <t>１ なし</t>
    <phoneticPr fontId="5"/>
  </si>
  <si>
    <t>高齢者虐待防止措置実施の有無</t>
    <phoneticPr fontId="5"/>
  </si>
  <si>
    <t>１ 減算型</t>
    <phoneticPr fontId="5"/>
  </si>
  <si>
    <t>２ 基準型</t>
    <phoneticPr fontId="5"/>
  </si>
  <si>
    <t>業務継続計画策定の有無</t>
    <phoneticPr fontId="5"/>
  </si>
  <si>
    <t>感染症又は災害の発生を理由とする利用者数の減少が一定以上生じている場合の対応</t>
    <phoneticPr fontId="5"/>
  </si>
  <si>
    <t>２ あり</t>
    <phoneticPr fontId="5"/>
  </si>
  <si>
    <t>時間延長サービス体制</t>
    <phoneticPr fontId="5"/>
  </si>
  <si>
    <t>２ 対応可</t>
    <phoneticPr fontId="5"/>
  </si>
  <si>
    <t>入浴介助加算</t>
    <phoneticPr fontId="5"/>
  </si>
  <si>
    <t>２ 加算Ⅰ</t>
    <phoneticPr fontId="5"/>
  </si>
  <si>
    <t>３ 加算Ⅱ</t>
    <phoneticPr fontId="5"/>
  </si>
  <si>
    <t>中重度者ケア体制加算</t>
    <phoneticPr fontId="5"/>
  </si>
  <si>
    <t>生活機能向上連携加算</t>
    <phoneticPr fontId="5"/>
  </si>
  <si>
    <t>３ 加算Ⅰ</t>
    <phoneticPr fontId="5"/>
  </si>
  <si>
    <t>２ 加算Ⅱ</t>
    <phoneticPr fontId="5"/>
  </si>
  <si>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</si>
  <si>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</si>
  <si>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</si>
  <si>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</si>
  <si>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</si>
  <si>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栄養アセスメント・栄養改善体制</t>
    <phoneticPr fontId="5"/>
  </si>
  <si>
    <t>１ なし</t>
    <phoneticPr fontId="5"/>
  </si>
  <si>
    <t>７ 加算Ⅲ（イの場合）</t>
    <phoneticPr fontId="5"/>
  </si>
  <si>
    <t>８ 加算Ⅲイ（ロの場合）</t>
    <phoneticPr fontId="5"/>
  </si>
  <si>
    <t>９ 加算Ⅲイ（ハの場合）</t>
    <phoneticPr fontId="5"/>
  </si>
  <si>
    <t>４ 加算Ⅲロ（ロの場合）</t>
    <phoneticPr fontId="5"/>
  </si>
  <si>
    <t>Ａ 加算Ⅲロ（ハの場合）</t>
    <phoneticPr fontId="5"/>
  </si>
  <si>
    <t>介護職員等処遇改善加算</t>
    <phoneticPr fontId="9"/>
  </si>
  <si>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</si>
  <si>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</si>
  <si>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</si>
  <si>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</si>
  <si>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</si>
  <si>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</si>
  <si>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</si>
  <si>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</si>
  <si>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</si>
  <si>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</si>
  <si>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</si>
  <si>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</si>
  <si>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</si>
  <si>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</si>
  <si>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</si>
  <si>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</si>
  <si>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</si>
  <si>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</si>
  <si>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</si>
  <si>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</si>
  <si>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業務継続計画策定の有無</t>
    <phoneticPr fontId="5"/>
  </si>
  <si>
    <t>１ 減算型</t>
    <phoneticPr fontId="5"/>
  </si>
  <si>
    <t>高齢者虐待防止措置実施の有無</t>
    <phoneticPr fontId="5"/>
  </si>
  <si>
    <t>１ 減算型</t>
    <phoneticPr fontId="5"/>
  </si>
  <si>
    <t>地域密着型通所介護</t>
    <phoneticPr fontId="5"/>
  </si>
  <si>
    <t>１　地域密着型通所介護事業所</t>
    <phoneticPr fontId="5"/>
  </si>
  <si>
    <t>１ なし</t>
    <phoneticPr fontId="5"/>
  </si>
  <si>
    <t>１ なし</t>
    <phoneticPr fontId="5"/>
  </si>
  <si>
    <t>２ 加算Ⅰ</t>
    <phoneticPr fontId="5"/>
  </si>
  <si>
    <t>中重度者ケア体制加算</t>
    <phoneticPr fontId="5"/>
  </si>
  <si>
    <t>３ 加算Ⅰ</t>
    <phoneticPr fontId="5"/>
  </si>
  <si>
    <t>２ 加算Ⅱ</t>
    <phoneticPr fontId="5"/>
  </si>
  <si>
    <t>３ 加算Ⅰロ</t>
    <phoneticPr fontId="5"/>
  </si>
  <si>
    <t>ADL維持等加算〔申出〕の有無</t>
    <phoneticPr fontId="5"/>
  </si>
  <si>
    <t>２ あり</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</si>
  <si>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</si>
  <si>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</si>
  <si>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また、「認知症チームケア推進加算」については、「認知症チームケア推進加算に係る届出書」（別紙40）を添付してください。</t>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</si>
  <si>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</si>
  <si>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</si>
  <si>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</si>
  <si>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「生活相談員配置等加算」については、「生活相談員配置等加算に係る届出書」（別紙21）を添付してください。</t>
    <phoneticPr fontId="5"/>
  </si>
  <si>
    <t>　　　13 　「入浴介助加算」については、「浴室の平面図等」及び入浴介助加算（Ⅰ）の要件である研修を実施または、実施することが分かる資料等を添付してください。</t>
    <phoneticPr fontId="5"/>
  </si>
  <si>
    <t>　　　14 「中重度者ケア体制加算」については、「中重度者ケア体制加算に係る届出書」（別紙22）及び「利用者の割合に関する計算書」（別紙22ー2）を添付してください。</t>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</si>
  <si>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</si>
  <si>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</si>
  <si>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</si>
  <si>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</si>
  <si>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</si>
  <si>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</si>
  <si>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24 「職員の欠員による減算の状況」については、以下の要領で記載してください。</t>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</si>
  <si>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</si>
  <si>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（別紙32ー2）、「テクノロジーの導入による夜勤職員配置加算に係る届出書」（別紙27）のいずれかを添付してください。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</si>
  <si>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</si>
  <si>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30 「高齢者施設等感染対策向上加算Ⅰ」 「高齢者施設等感染対策向上加算Ⅱ」については、「高齢者施設等感染対策向上加算に係る届出書」（別紙35）を添付してください。</t>
    <phoneticPr fontId="5"/>
  </si>
  <si>
    <t>　　　31 「生産性向上推進体制加算」については、「生産性向上推進体制加算に係る届出書」（別紙28）を添付してください。</t>
    <phoneticPr fontId="5"/>
  </si>
  <si>
    <t>　　　32「口腔連携強化加算」については、「口腔連携強化加算に関する届出書」（別紙11）を添付してください。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</si>
</sst>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176" formatCode="0.000"/>
    <numFmt numFmtId="177" formatCode="0.0"/>
    <numFmt numFmtId="178" formatCode="0.0%"/>
    <numFmt numFmtId="179" formatCode="[$-411]ggge&quot;年&quot;m&quot;月&quot;;@"/>
    <numFmt numFmtId="180" formatCode="#,##0.000000;[Red]\-#,##0.000000"/>
    <numFmt numFmtId="181" formatCode="&quot;令&quot;&quot;和&quot;0&quot;年&quot;"/>
    <numFmt numFmtId="182" formatCode="#,##0_ ;[Red]\-#,##0\ "/>
    <numFmt numFmtId="183" formatCode="0_ ;[Red]\-0\ "/>
    <numFmt numFmtId="184" formatCode="0.0_ "/>
  </numFmts>
  <fonts count="6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HG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12"/>
      <name val="HGSｺﾞｼｯｸM"/>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8"/>
      <name val="HGSｺﾞｼｯｸM"/>
      <family val="3"/>
      <charset val="128"/>
    </font>
    <font>
      <sz val="7"/>
      <name val="HGSｺﾞｼｯｸM"/>
      <family val="3"/>
      <charset val="128"/>
    </font>
    <font>
      <b/>
      <sz val="11"/>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1"/>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color rgb="FFFF0000"/>
      <name val="ＭＳ Ｐゴシック"/>
      <family val="3"/>
      <charset val="128"/>
    </font>
    <font>
      <sz val="11"/>
      <color theme="1"/>
      <name val="游ゴシック"/>
      <family val="2"/>
      <scheme val="minor"/>
    </font>
    <font>
      <b/>
      <sz val="16"/>
      <color theme="1"/>
      <name val="Meiryo UI"/>
      <family val="3"/>
      <charset val="128"/>
    </font>
    <font>
      <sz val="6"/>
      <name val="游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9"/>
      <color theme="1"/>
      <name val="ＭＳ Ｐゴシック"/>
      <family val="3"/>
      <charset val="128"/>
    </font>
    <font>
      <sz val="6"/>
      <name val="ＭＳ ゴシック"/>
      <family val="3"/>
      <charset val="128"/>
    </font>
    <font>
      <sz val="6"/>
      <name val="游ゴシック"/>
      <family val="2"/>
      <charset val="128"/>
      <scheme val="minor"/>
    </font>
    <font>
      <b/>
      <u/>
      <sz val="11"/>
      <color theme="1"/>
      <name val="ＭＳ Ｐゴシック"/>
      <family val="3"/>
      <charset val="128"/>
    </font>
    <font>
      <sz val="10"/>
      <color theme="1"/>
      <name val="ＭＳ Ｐゴシック"/>
      <family val="3"/>
      <charset val="128"/>
    </font>
    <font>
      <sz val="14"/>
      <color theme="1"/>
      <name val="HGｺﾞｼｯｸM"/>
      <family val="3"/>
      <charset val="128"/>
    </font>
    <font>
      <sz val="11"/>
      <color theme="1"/>
      <name val="HG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sz val="9"/>
      <color theme="1"/>
      <name val="HGPｺﾞｼｯｸM"/>
      <family val="3"/>
      <charset val="128"/>
    </font>
    <font>
      <sz val="20"/>
      <name val="HGSｺﾞｼｯｸM"/>
      <family val="3"/>
      <charset val="128"/>
    </font>
    <font>
      <sz val="12"/>
      <name val="HGPｺﾞｼｯｸE"/>
      <family val="3"/>
      <charset val="128"/>
    </font>
    <font>
      <strike/>
      <sz val="11"/>
      <name val="游ゴシック Light"/>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1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s>
  <cellStyleXfs count="16">
    <xf numFmtId="0" fontId="0" fillId="0" borderId="0"/>
    <xf numFmtId="0" fontId="19" fillId="0" borderId="0">
      <alignment vertical="center"/>
    </xf>
    <xf numFmtId="9" fontId="19" fillId="0" borderId="0" applyFont="0" applyFill="0" applyBorder="0" applyAlignment="0" applyProtection="0">
      <alignment vertical="center"/>
    </xf>
    <xf numFmtId="0" fontId="13" fillId="0" borderId="0"/>
    <xf numFmtId="0" fontId="13" fillId="0" borderId="0">
      <alignment vertical="center"/>
    </xf>
    <xf numFmtId="0" fontId="35" fillId="0" borderId="0"/>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 fillId="0" borderId="0">
      <alignment vertical="center"/>
    </xf>
    <xf numFmtId="0" fontId="13" fillId="0" borderId="0"/>
    <xf numFmtId="0" fontId="46" fillId="0" borderId="0">
      <alignment vertical="center"/>
    </xf>
    <xf numFmtId="38" fontId="46" fillId="0" borderId="0" applyFont="0" applyFill="0" applyBorder="0" applyAlignment="0" applyProtection="0">
      <alignment vertical="center"/>
    </xf>
    <xf numFmtId="38" fontId="1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022">
    <xf numFmtId="0" fontId="0" fillId="0" borderId="0" xfId="0"/>
    <xf numFmtId="0" fontId="4"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6" fillId="2" borderId="7" xfId="0" applyFont="1" applyFill="1" applyBorder="1" applyAlignment="1">
      <alignment vertical="center"/>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3"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6" fillId="2" borderId="14" xfId="0" applyFont="1" applyFill="1" applyBorder="1" applyAlignment="1">
      <alignment vertical="center"/>
    </xf>
    <xf numFmtId="0" fontId="6" fillId="2" borderId="14" xfId="0" applyFont="1" applyFill="1" applyBorder="1" applyAlignment="1">
      <alignment vertical="center" wrapText="1"/>
    </xf>
    <xf numFmtId="0" fontId="0" fillId="2" borderId="14" xfId="0" applyFont="1" applyFill="1" applyBorder="1" applyAlignment="1">
      <alignment horizontal="center" vertical="center"/>
    </xf>
    <xf numFmtId="0" fontId="6" fillId="2" borderId="15" xfId="0" applyFont="1" applyFill="1" applyBorder="1" applyAlignment="1">
      <alignment vertical="center" wrapText="1"/>
    </xf>
    <xf numFmtId="0" fontId="6" fillId="2" borderId="6" xfId="0" applyFont="1" applyFill="1" applyBorder="1" applyAlignment="1">
      <alignment vertical="center"/>
    </xf>
    <xf numFmtId="0" fontId="6" fillId="2" borderId="8" xfId="0" applyFont="1" applyFill="1" applyBorder="1" applyAlignment="1">
      <alignment horizontal="center" vertical="center"/>
    </xf>
    <xf numFmtId="0" fontId="6" fillId="2" borderId="9" xfId="0" applyFont="1" applyFill="1" applyBorder="1" applyAlignment="1">
      <alignment vertical="center" wrapText="1"/>
    </xf>
    <xf numFmtId="0" fontId="6" fillId="2" borderId="6" xfId="0" applyFont="1" applyFill="1" applyBorder="1" applyAlignment="1">
      <alignment horizontal="left" vertical="center" wrapText="1"/>
    </xf>
    <xf numFmtId="0" fontId="0" fillId="2" borderId="8" xfId="0" applyFont="1" applyFill="1" applyBorder="1" applyAlignment="1">
      <alignment vertical="center"/>
    </xf>
    <xf numFmtId="0" fontId="6" fillId="2" borderId="20" xfId="0" applyFont="1" applyFill="1" applyBorder="1" applyAlignment="1">
      <alignment horizontal="left" vertical="center" shrinkToFit="1"/>
    </xf>
    <xf numFmtId="0" fontId="0" fillId="2" borderId="21" xfId="0" applyFont="1" applyFill="1" applyBorder="1" applyAlignment="1">
      <alignment horizontal="center" vertical="center"/>
    </xf>
    <xf numFmtId="0" fontId="6" fillId="2" borderId="22" xfId="0" applyFont="1" applyFill="1" applyBorder="1" applyAlignment="1">
      <alignment vertical="center"/>
    </xf>
    <xf numFmtId="0" fontId="6"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0" fillId="2" borderId="7" xfId="0" applyFont="1" applyFill="1" applyBorder="1" applyAlignment="1">
      <alignment horizontal="center" vertical="center"/>
    </xf>
    <xf numFmtId="0" fontId="6" fillId="2" borderId="8" xfId="0" applyFont="1" applyFill="1" applyBorder="1" applyAlignment="1">
      <alignment vertical="top"/>
    </xf>
    <xf numFmtId="0" fontId="6" fillId="2" borderId="24" xfId="0" applyFont="1" applyFill="1" applyBorder="1" applyAlignment="1">
      <alignment vertical="center"/>
    </xf>
    <xf numFmtId="0" fontId="6" fillId="2" borderId="25" xfId="0" applyFont="1" applyFill="1" applyBorder="1" applyAlignment="1">
      <alignment horizontal="center" vertical="center"/>
    </xf>
    <xf numFmtId="0" fontId="6" fillId="2" borderId="26" xfId="0" applyFont="1" applyFill="1" applyBorder="1" applyAlignment="1">
      <alignment vertical="center"/>
    </xf>
    <xf numFmtId="0" fontId="6" fillId="2" borderId="24" xfId="0" applyFont="1" applyFill="1" applyBorder="1" applyAlignment="1">
      <alignment horizontal="left" vertical="center"/>
    </xf>
    <xf numFmtId="0" fontId="6" fillId="2" borderId="25" xfId="0" applyFont="1" applyFill="1" applyBorder="1" applyAlignment="1">
      <alignmen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vertical="center"/>
    </xf>
    <xf numFmtId="0" fontId="6" fillId="2" borderId="27" xfId="0" applyFont="1" applyFill="1" applyBorder="1" applyAlignment="1">
      <alignment vertical="center"/>
    </xf>
    <xf numFmtId="0" fontId="0" fillId="2" borderId="27" xfId="0" applyFont="1" applyFill="1" applyBorder="1" applyAlignment="1">
      <alignment horizontal="center" vertical="center"/>
    </xf>
    <xf numFmtId="0" fontId="6" fillId="2" borderId="28" xfId="0" applyFont="1" applyFill="1" applyBorder="1" applyAlignment="1">
      <alignment vertical="center"/>
    </xf>
    <xf numFmtId="0" fontId="0" fillId="2" borderId="28" xfId="0" applyFont="1" applyFill="1" applyBorder="1" applyAlignment="1">
      <alignment vertical="center"/>
    </xf>
    <xf numFmtId="0" fontId="6"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6" fillId="2" borderId="25" xfId="0" applyFont="1" applyFill="1" applyBorder="1" applyAlignment="1">
      <alignment vertical="top"/>
    </xf>
    <xf numFmtId="0" fontId="6" fillId="2" borderId="30" xfId="0" applyFont="1" applyFill="1" applyBorder="1" applyAlignment="1">
      <alignment vertical="center"/>
    </xf>
    <xf numFmtId="0" fontId="0" fillId="2" borderId="30" xfId="0" applyFont="1" applyFill="1" applyBorder="1" applyAlignment="1">
      <alignment horizontal="center" vertical="center"/>
    </xf>
    <xf numFmtId="0" fontId="6" fillId="2" borderId="31" xfId="0" applyFont="1" applyFill="1" applyBorder="1" applyAlignment="1">
      <alignment vertical="center"/>
    </xf>
    <xf numFmtId="0" fontId="0" fillId="2" borderId="31" xfId="0" applyFont="1" applyFill="1" applyBorder="1" applyAlignment="1">
      <alignment vertical="center"/>
    </xf>
    <xf numFmtId="0" fontId="6"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6" fillId="2" borderId="26" xfId="0" applyFont="1" applyFill="1" applyBorder="1" applyAlignment="1">
      <alignment vertical="center" wrapText="1"/>
    </xf>
    <xf numFmtId="0" fontId="0" fillId="2" borderId="25" xfId="0" applyFont="1" applyFill="1" applyBorder="1" applyAlignment="1">
      <alignment vertical="center"/>
    </xf>
    <xf numFmtId="0" fontId="6" fillId="2" borderId="35" xfId="0" applyFont="1" applyFill="1" applyBorder="1" applyAlignment="1">
      <alignment horizontal="left" vertical="center"/>
    </xf>
    <xf numFmtId="0" fontId="6" fillId="2" borderId="36" xfId="0" applyFont="1" applyFill="1" applyBorder="1" applyAlignment="1">
      <alignment horizontal="left" vertical="center"/>
    </xf>
    <xf numFmtId="0" fontId="6" fillId="2" borderId="24" xfId="0" applyFont="1" applyFill="1" applyBorder="1" applyAlignment="1">
      <alignment vertical="top"/>
    </xf>
    <xf numFmtId="0" fontId="6" fillId="2" borderId="0" xfId="0" applyFont="1" applyFill="1" applyAlignment="1">
      <alignment vertical="top"/>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8" xfId="0" applyFont="1" applyFill="1" applyBorder="1" applyAlignment="1">
      <alignment horizontal="left" vertical="center" shrinkToFit="1"/>
    </xf>
    <xf numFmtId="0" fontId="6" fillId="2" borderId="35" xfId="0" applyFont="1" applyFill="1" applyBorder="1" applyAlignment="1">
      <alignment vertical="center"/>
    </xf>
    <xf numFmtId="0" fontId="6" fillId="2" borderId="36" xfId="0" applyFont="1" applyFill="1" applyBorder="1" applyAlignment="1">
      <alignment vertical="center"/>
    </xf>
    <xf numFmtId="0" fontId="6" fillId="2" borderId="29" xfId="0" applyFont="1" applyFill="1" applyBorder="1" applyAlignment="1">
      <alignment vertical="center"/>
    </xf>
    <xf numFmtId="0" fontId="6" fillId="2" borderId="33"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38" xfId="0" applyFont="1" applyFill="1" applyBorder="1" applyAlignment="1">
      <alignment horizontal="left"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6" fillId="2" borderId="38" xfId="0" applyFont="1" applyFill="1" applyBorder="1" applyAlignment="1">
      <alignment horizontal="left" vertical="center" wrapText="1"/>
    </xf>
    <xf numFmtId="0" fontId="0" fillId="2" borderId="34" xfId="0" applyFont="1" applyFill="1" applyBorder="1" applyAlignment="1">
      <alignment horizontal="center" vertical="center"/>
    </xf>
    <xf numFmtId="0" fontId="6" fillId="2" borderId="0" xfId="0" applyFont="1" applyFill="1" applyAlignment="1">
      <alignment vertical="center"/>
    </xf>
    <xf numFmtId="0" fontId="0" fillId="2" borderId="24" xfId="0" applyFont="1" applyFill="1" applyBorder="1" applyAlignment="1">
      <alignment horizontal="center" vertical="center"/>
    </xf>
    <xf numFmtId="0" fontId="0" fillId="2" borderId="35" xfId="0" applyFont="1" applyFill="1" applyBorder="1" applyAlignment="1">
      <alignment horizontal="center" vertical="center"/>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6" fillId="2" borderId="38" xfId="0" applyFont="1" applyFill="1" applyBorder="1" applyAlignment="1">
      <alignment vertical="center"/>
    </xf>
    <xf numFmtId="0" fontId="8" fillId="2" borderId="0" xfId="0" applyFont="1" applyFill="1" applyAlignment="1">
      <alignment horizontal="left" vertical="center"/>
    </xf>
    <xf numFmtId="0" fontId="0" fillId="2" borderId="25" xfId="0" applyFont="1" applyFill="1" applyBorder="1" applyAlignment="1">
      <alignment horizontal="left"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6" fillId="2" borderId="13" xfId="0" applyFont="1" applyFill="1" applyBorder="1" applyAlignment="1">
      <alignment vertical="center"/>
    </xf>
    <xf numFmtId="0" fontId="6" fillId="2" borderId="15" xfId="0" applyFont="1" applyFill="1" applyBorder="1" applyAlignment="1">
      <alignment horizontal="center" vertical="center"/>
    </xf>
    <xf numFmtId="0" fontId="6" fillId="2" borderId="16" xfId="0" applyFont="1" applyFill="1" applyBorder="1" applyAlignment="1">
      <alignment vertical="center"/>
    </xf>
    <xf numFmtId="0" fontId="6" fillId="2" borderId="13" xfId="0" applyFont="1" applyFill="1" applyBorder="1" applyAlignment="1">
      <alignment horizontal="left" vertical="center" wrapText="1"/>
    </xf>
    <xf numFmtId="0" fontId="6" fillId="2" borderId="15" xfId="0" applyFont="1" applyFill="1" applyBorder="1" applyAlignment="1">
      <alignment vertical="center"/>
    </xf>
    <xf numFmtId="0" fontId="6" fillId="2" borderId="39" xfId="0" applyFont="1" applyFill="1" applyBorder="1" applyAlignment="1">
      <alignment vertical="center" wrapText="1"/>
    </xf>
    <xf numFmtId="0" fontId="0" fillId="2" borderId="40" xfId="0" applyFont="1" applyFill="1" applyBorder="1" applyAlignment="1">
      <alignment horizontal="center" vertical="center"/>
    </xf>
    <xf numFmtId="0" fontId="6" fillId="2" borderId="41" xfId="0" applyFont="1" applyFill="1" applyBorder="1" applyAlignment="1">
      <alignment vertical="center"/>
    </xf>
    <xf numFmtId="0" fontId="0" fillId="2" borderId="41" xfId="0" applyFont="1" applyFill="1" applyBorder="1" applyAlignment="1">
      <alignment horizontal="center"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14" xfId="0" applyFont="1" applyFill="1" applyBorder="1" applyAlignment="1">
      <alignment vertical="top"/>
    </xf>
    <xf numFmtId="0" fontId="6" fillId="2" borderId="15" xfId="0" applyFont="1" applyFill="1" applyBorder="1" applyAlignment="1">
      <alignment vertical="top"/>
    </xf>
    <xf numFmtId="0" fontId="6" fillId="2" borderId="13" xfId="0" applyFont="1" applyFill="1" applyBorder="1" applyAlignment="1">
      <alignment vertical="top"/>
    </xf>
    <xf numFmtId="0" fontId="0" fillId="2" borderId="6" xfId="0" applyFont="1" applyFill="1" applyBorder="1" applyAlignment="1">
      <alignment horizontal="center" vertical="center"/>
    </xf>
    <xf numFmtId="0" fontId="6" fillId="0" borderId="0" xfId="0" applyFont="1" applyAlignment="1">
      <alignment horizontal="left" vertical="center"/>
    </xf>
    <xf numFmtId="0" fontId="6" fillId="2" borderId="4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4" xfId="0" applyFont="1" applyFill="1" applyBorder="1" applyAlignment="1">
      <alignment horizontal="left" vertical="center"/>
    </xf>
    <xf numFmtId="0" fontId="0" fillId="2" borderId="14" xfId="0" applyFont="1" applyFill="1" applyBorder="1" applyAlignment="1">
      <alignment horizontal="left" vertical="center"/>
    </xf>
    <xf numFmtId="0" fontId="6" fillId="2" borderId="8" xfId="0" applyFont="1" applyFill="1" applyBorder="1" applyAlignment="1">
      <alignment vertical="center"/>
    </xf>
    <xf numFmtId="0" fontId="6" fillId="2" borderId="32" xfId="0" applyFont="1" applyFill="1" applyBorder="1" applyAlignment="1">
      <alignment vertical="top"/>
    </xf>
    <xf numFmtId="0" fontId="6" fillId="2" borderId="37" xfId="0" applyFont="1" applyFill="1" applyBorder="1" applyAlignment="1">
      <alignment vertical="center"/>
    </xf>
    <xf numFmtId="0" fontId="6" fillId="2" borderId="32" xfId="0" applyFont="1" applyFill="1" applyBorder="1" applyAlignment="1">
      <alignment vertical="center"/>
    </xf>
    <xf numFmtId="0" fontId="6" fillId="2" borderId="38" xfId="0" applyFont="1" applyFill="1" applyBorder="1" applyAlignment="1">
      <alignment vertical="center" wrapText="1"/>
    </xf>
    <xf numFmtId="0" fontId="7" fillId="2" borderId="31" xfId="0" applyFont="1" applyFill="1" applyBorder="1" applyAlignment="1">
      <alignment vertical="center"/>
    </xf>
    <xf numFmtId="0" fontId="7" fillId="2" borderId="32" xfId="0" applyFont="1" applyFill="1" applyBorder="1" applyAlignment="1">
      <alignment vertical="center"/>
    </xf>
    <xf numFmtId="0" fontId="6" fillId="2" borderId="38" xfId="0" applyFont="1" applyFill="1" applyBorder="1" applyAlignment="1">
      <alignment vertical="center" shrinkToFit="1"/>
    </xf>
    <xf numFmtId="0" fontId="6" fillId="2" borderId="16" xfId="0" applyFont="1" applyFill="1" applyBorder="1" applyAlignment="1">
      <alignment vertical="center" wrapText="1"/>
    </xf>
    <xf numFmtId="0" fontId="0" fillId="2" borderId="15" xfId="0" applyFont="1" applyFill="1" applyBorder="1" applyAlignment="1">
      <alignment vertical="center"/>
    </xf>
    <xf numFmtId="0" fontId="0" fillId="2" borderId="41" xfId="0" applyFont="1" applyFill="1" applyBorder="1" applyAlignment="1">
      <alignment vertical="center"/>
    </xf>
    <xf numFmtId="0" fontId="6" fillId="2" borderId="42" xfId="0" applyFont="1" applyFill="1" applyBorder="1" applyAlignment="1">
      <alignment vertical="center"/>
    </xf>
    <xf numFmtId="0" fontId="0" fillId="2" borderId="0" xfId="0" applyFont="1" applyFill="1"/>
    <xf numFmtId="0" fontId="6" fillId="2" borderId="0" xfId="0" applyFont="1" applyFill="1"/>
    <xf numFmtId="0" fontId="6" fillId="2" borderId="0" xfId="0" applyFont="1" applyFill="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center"/>
    </xf>
    <xf numFmtId="0" fontId="10" fillId="0" borderId="0" xfId="0" applyFont="1" applyAlignment="1">
      <alignment horizontal="center" vertical="top"/>
    </xf>
    <xf numFmtId="0" fontId="10" fillId="0" borderId="44" xfId="0" applyFont="1" applyBorder="1" applyAlignment="1">
      <alignment horizontal="center" vertical="center"/>
    </xf>
    <xf numFmtId="0" fontId="10" fillId="0" borderId="5" xfId="0" applyFont="1" applyBorder="1" applyAlignment="1">
      <alignment horizontal="center" vertical="center"/>
    </xf>
    <xf numFmtId="0" fontId="10" fillId="0" borderId="43"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45" xfId="0" applyFont="1" applyBorder="1" applyAlignment="1">
      <alignment horizontal="center" vertical="center"/>
    </xf>
    <xf numFmtId="0" fontId="10" fillId="0" borderId="51" xfId="0" applyFont="1" applyBorder="1" applyAlignment="1">
      <alignment horizontal="center" vertical="center"/>
    </xf>
    <xf numFmtId="0" fontId="10" fillId="0" borderId="54" xfId="0" applyFont="1" applyBorder="1" applyAlignment="1">
      <alignment horizontal="left" vertical="top"/>
    </xf>
    <xf numFmtId="0" fontId="10" fillId="0" borderId="28" xfId="0" applyFont="1" applyBorder="1" applyAlignment="1">
      <alignment horizontal="left" vertical="top"/>
    </xf>
    <xf numFmtId="0" fontId="10" fillId="0" borderId="14" xfId="0" applyFont="1" applyBorder="1" applyAlignment="1">
      <alignment horizontal="left" vertical="top"/>
    </xf>
    <xf numFmtId="0" fontId="10" fillId="0" borderId="7" xfId="0" applyFont="1" applyBorder="1" applyAlignment="1">
      <alignment horizontal="left" vertical="top"/>
    </xf>
    <xf numFmtId="0" fontId="10" fillId="0" borderId="13" xfId="0" applyFont="1" applyBorder="1" applyAlignment="1">
      <alignment horizontal="left" vertical="top"/>
    </xf>
    <xf numFmtId="0" fontId="6" fillId="0" borderId="0" xfId="0" applyFont="1"/>
    <xf numFmtId="0" fontId="6" fillId="0" borderId="14" xfId="0" applyFont="1" applyBorder="1"/>
    <xf numFmtId="0" fontId="6" fillId="0" borderId="7" xfId="0" applyFont="1" applyBorder="1"/>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24" xfId="0" applyFont="1" applyBorder="1" applyAlignment="1">
      <alignment horizontal="left" vertical="center" indent="1"/>
    </xf>
    <xf numFmtId="0" fontId="14" fillId="0" borderId="0" xfId="0" applyFont="1" applyAlignment="1">
      <alignment horizontal="left" vertical="center"/>
    </xf>
    <xf numFmtId="0" fontId="6" fillId="0" borderId="25" xfId="0" applyFont="1" applyBorder="1" applyAlignment="1">
      <alignment horizontal="left" vertical="center"/>
    </xf>
    <xf numFmtId="0" fontId="17" fillId="0" borderId="0" xfId="0" applyFont="1" applyAlignment="1">
      <alignment horizontal="center" vertical="center"/>
    </xf>
    <xf numFmtId="0" fontId="6" fillId="0" borderId="24" xfId="0" applyFont="1" applyBorder="1" applyAlignment="1">
      <alignment horizontal="left" vertical="center"/>
    </xf>
    <xf numFmtId="0" fontId="6" fillId="0" borderId="55" xfId="0" applyFont="1" applyBorder="1" applyAlignment="1">
      <alignment horizontal="center" vertical="center"/>
    </xf>
    <xf numFmtId="0" fontId="6" fillId="0" borderId="0" xfId="0" applyFont="1" applyAlignment="1">
      <alignment vertical="center"/>
    </xf>
    <xf numFmtId="0" fontId="6" fillId="0" borderId="13" xfId="0" applyFont="1" applyBorder="1" applyAlignment="1">
      <alignment horizontal="lef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176" fontId="6" fillId="0" borderId="0" xfId="0" applyNumberFormat="1" applyFont="1" applyAlignment="1">
      <alignment horizontal="left" vertical="center"/>
    </xf>
    <xf numFmtId="0" fontId="16" fillId="0" borderId="0" xfId="0" applyFont="1" applyAlignment="1">
      <alignment horizontal="center" vertical="center"/>
    </xf>
    <xf numFmtId="0" fontId="19" fillId="0" borderId="0" xfId="1">
      <alignment vertical="center"/>
    </xf>
    <xf numFmtId="0" fontId="19" fillId="0" borderId="0" xfId="1" applyAlignment="1">
      <alignment horizontal="right" vertical="center"/>
    </xf>
    <xf numFmtId="0" fontId="19" fillId="0" borderId="0" xfId="1" applyAlignment="1">
      <alignment horizontal="center" vertical="center"/>
    </xf>
    <xf numFmtId="0" fontId="19" fillId="3" borderId="0" xfId="1" applyFill="1" applyAlignment="1">
      <alignment horizontal="center" vertical="center"/>
    </xf>
    <xf numFmtId="0" fontId="19" fillId="0" borderId="3" xfId="1" applyBorder="1" applyAlignment="1">
      <alignment horizontal="center" vertical="center"/>
    </xf>
    <xf numFmtId="0" fontId="19" fillId="0" borderId="3" xfId="1" applyBorder="1">
      <alignment vertical="center"/>
    </xf>
    <xf numFmtId="0" fontId="19" fillId="0" borderId="14" xfId="1" applyBorder="1">
      <alignment vertical="center"/>
    </xf>
    <xf numFmtId="0" fontId="19" fillId="0" borderId="14" xfId="1" applyBorder="1" applyAlignment="1">
      <alignment horizontal="center" vertical="center" wrapText="1"/>
    </xf>
    <xf numFmtId="0" fontId="19" fillId="0" borderId="14" xfId="1" applyBorder="1" applyAlignment="1">
      <alignment horizontal="center" vertical="center"/>
    </xf>
    <xf numFmtId="177" fontId="19" fillId="0" borderId="14" xfId="1" applyNumberFormat="1" applyBorder="1" applyAlignment="1">
      <alignment horizontal="center" vertical="center"/>
    </xf>
    <xf numFmtId="178" fontId="0" fillId="0" borderId="14" xfId="2" applyNumberFormat="1" applyFont="1" applyFill="1" applyBorder="1" applyAlignment="1">
      <alignment horizontal="center" vertical="center"/>
    </xf>
    <xf numFmtId="0" fontId="19" fillId="0" borderId="7" xfId="1" applyBorder="1">
      <alignment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1" xfId="3"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6" fillId="0" borderId="7"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6" fillId="0" borderId="13" xfId="3" applyFont="1" applyBorder="1" applyAlignment="1">
      <alignment horizontal="center" vertical="center"/>
    </xf>
    <xf numFmtId="0" fontId="6" fillId="0" borderId="14"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6" fillId="0" borderId="8" xfId="0" applyFont="1" applyBorder="1" applyAlignment="1">
      <alignment vertical="center"/>
    </xf>
    <xf numFmtId="0" fontId="6" fillId="0" borderId="24" xfId="0" applyFont="1" applyBorder="1" applyAlignment="1">
      <alignment vertical="center"/>
    </xf>
    <xf numFmtId="0" fontId="6" fillId="0" borderId="0" xfId="3" applyFont="1" applyAlignment="1">
      <alignment horizontal="center" vertical="center"/>
    </xf>
    <xf numFmtId="0" fontId="6" fillId="0" borderId="25" xfId="0" applyFont="1" applyBorder="1" applyAlignment="1">
      <alignment vertical="center"/>
    </xf>
    <xf numFmtId="0" fontId="22" fillId="0" borderId="25" xfId="0" applyFont="1" applyBorder="1" applyAlignment="1">
      <alignment vertical="center" shrinkToFit="1"/>
    </xf>
    <xf numFmtId="178" fontId="6" fillId="0" borderId="24" xfId="0" applyNumberFormat="1" applyFont="1" applyBorder="1" applyAlignment="1">
      <alignment horizontal="center" vertical="center"/>
    </xf>
    <xf numFmtId="178" fontId="6" fillId="0" borderId="0" xfId="0" applyNumberFormat="1" applyFont="1" applyAlignment="1">
      <alignment vertical="center"/>
    </xf>
    <xf numFmtId="178" fontId="6" fillId="0" borderId="14" xfId="0" applyNumberFormat="1" applyFont="1" applyBorder="1" applyAlignment="1">
      <alignment vertical="center"/>
    </xf>
    <xf numFmtId="0" fontId="6" fillId="0" borderId="15" xfId="0" applyFont="1" applyBorder="1" applyAlignment="1">
      <alignment vertical="center"/>
    </xf>
    <xf numFmtId="0" fontId="6" fillId="0" borderId="0" xfId="0" applyFont="1" applyAlignment="1">
      <alignment horizontal="center" vertical="center" wrapText="1"/>
    </xf>
    <xf numFmtId="0" fontId="15" fillId="0" borderId="2" xfId="0" applyFont="1" applyBorder="1" applyAlignment="1">
      <alignment horizontal="left" vertical="center"/>
    </xf>
    <xf numFmtId="0" fontId="18" fillId="0" borderId="0" xfId="0" applyFont="1" applyAlignment="1">
      <alignment vertical="top"/>
    </xf>
    <xf numFmtId="0" fontId="6" fillId="0" borderId="0" xfId="0" applyFont="1" applyAlignment="1">
      <alignment horizontal="center"/>
    </xf>
    <xf numFmtId="0" fontId="15" fillId="0" borderId="13"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2" xfId="0" applyFont="1" applyBorder="1" applyAlignment="1">
      <alignment horizontal="left" vertical="center"/>
    </xf>
    <xf numFmtId="0" fontId="10" fillId="0" borderId="0" xfId="0" applyFont="1" applyAlignment="1">
      <alignment horizontal="left" vertical="center"/>
    </xf>
    <xf numFmtId="0" fontId="10" fillId="0" borderId="25" xfId="0" applyFont="1" applyBorder="1" applyAlignment="1">
      <alignment horizontal="left" vertical="center"/>
    </xf>
    <xf numFmtId="0" fontId="10" fillId="0" borderId="46" xfId="0" applyFont="1" applyBorder="1" applyAlignment="1">
      <alignment horizontal="left"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3" fillId="0" borderId="0" xfId="4" applyFont="1">
      <alignment vertical="center"/>
    </xf>
    <xf numFmtId="0" fontId="25" fillId="0" borderId="0" xfId="4" applyFont="1" applyAlignment="1">
      <alignment horizontal="centerContinuous" vertical="center"/>
    </xf>
    <xf numFmtId="0" fontId="26" fillId="0" borderId="0" xfId="4" applyFont="1">
      <alignment vertical="center"/>
    </xf>
    <xf numFmtId="0" fontId="27" fillId="0" borderId="0" xfId="4" applyFont="1">
      <alignment vertical="center"/>
    </xf>
    <xf numFmtId="0" fontId="25" fillId="0" borderId="0" xfId="4" applyFont="1">
      <alignment vertical="center"/>
    </xf>
    <xf numFmtId="0" fontId="13" fillId="0" borderId="55" xfId="4" applyFont="1" applyBorder="1">
      <alignment vertical="center"/>
    </xf>
    <xf numFmtId="0" fontId="13" fillId="0" borderId="55" xfId="4" applyFont="1" applyBorder="1" applyAlignment="1">
      <alignment horizontal="center" vertical="center"/>
    </xf>
    <xf numFmtId="0" fontId="13" fillId="0" borderId="1" xfId="4" applyFont="1" applyBorder="1" applyAlignment="1">
      <alignment horizontal="center" vertical="center"/>
    </xf>
    <xf numFmtId="0" fontId="13" fillId="0" borderId="8" xfId="4" applyFont="1" applyBorder="1" applyAlignment="1">
      <alignment horizontal="center" vertical="center" shrinkToFit="1"/>
    </xf>
    <xf numFmtId="49" fontId="13" fillId="0" borderId="55" xfId="4" applyNumberFormat="1" applyFont="1" applyBorder="1">
      <alignment vertical="center"/>
    </xf>
    <xf numFmtId="0" fontId="13" fillId="0" borderId="55" xfId="4" applyFont="1" applyBorder="1" applyAlignment="1">
      <alignment horizontal="left" vertical="center" wrapText="1"/>
    </xf>
    <xf numFmtId="0" fontId="28" fillId="0" borderId="55" xfId="4" applyFont="1" applyBorder="1" applyAlignment="1">
      <alignment horizontal="left" vertical="center" wrapText="1"/>
    </xf>
    <xf numFmtId="0" fontId="29" fillId="0" borderId="55" xfId="4" quotePrefix="1" applyFont="1" applyBorder="1" applyAlignment="1">
      <alignment horizontal="right"/>
    </xf>
    <xf numFmtId="0" fontId="29" fillId="0" borderId="1" xfId="4" quotePrefix="1" applyFont="1" applyBorder="1" applyAlignment="1">
      <alignment horizontal="right"/>
    </xf>
    <xf numFmtId="0" fontId="30" fillId="0" borderId="1" xfId="4" applyFont="1" applyBorder="1" applyAlignment="1">
      <alignment horizontal="right" vertical="top"/>
    </xf>
    <xf numFmtId="0" fontId="31" fillId="0" borderId="57" xfId="4" applyFont="1" applyBorder="1" applyAlignment="1">
      <alignment horizontal="right" vertical="top"/>
    </xf>
    <xf numFmtId="0" fontId="5" fillId="0" borderId="0" xfId="4" applyFont="1" applyAlignment="1">
      <alignment wrapText="1"/>
    </xf>
    <xf numFmtId="0" fontId="13" fillId="0" borderId="0" xfId="4" applyFont="1" applyBorder="1" applyAlignment="1">
      <alignment vertical="center"/>
    </xf>
    <xf numFmtId="0" fontId="31" fillId="0" borderId="58" xfId="4" applyFont="1" applyBorder="1" applyAlignment="1">
      <alignment horizontal="right" vertical="top"/>
    </xf>
    <xf numFmtId="0" fontId="13" fillId="0" borderId="24" xfId="4" applyFont="1" applyFill="1" applyBorder="1" applyAlignment="1">
      <alignment horizontal="center" vertical="top"/>
    </xf>
    <xf numFmtId="0" fontId="13" fillId="0" borderId="57" xfId="4" applyFont="1" applyBorder="1" applyAlignment="1">
      <alignment vertical="center"/>
    </xf>
    <xf numFmtId="0" fontId="32" fillId="0" borderId="55" xfId="4" applyFont="1" applyBorder="1" applyAlignment="1">
      <alignment horizontal="left" vertical="center" wrapText="1"/>
    </xf>
    <xf numFmtId="0" fontId="29" fillId="0" borderId="55" xfId="4" applyFont="1" applyBorder="1" applyAlignment="1">
      <alignment horizontal="left" vertical="center" wrapText="1"/>
    </xf>
    <xf numFmtId="0" fontId="30" fillId="0" borderId="1" xfId="4" applyFont="1" applyBorder="1" applyAlignment="1">
      <alignment horizontal="right" vertical="top" wrapText="1"/>
    </xf>
    <xf numFmtId="0" fontId="31" fillId="0" borderId="59" xfId="4" applyFont="1" applyBorder="1" applyAlignment="1">
      <alignment horizontal="right" vertical="top" wrapText="1"/>
    </xf>
    <xf numFmtId="0" fontId="33" fillId="0" borderId="59" xfId="4" quotePrefix="1" applyFont="1" applyBorder="1" applyAlignment="1">
      <alignment horizontal="right"/>
    </xf>
    <xf numFmtId="0" fontId="13" fillId="0" borderId="0" xfId="4" applyFont="1" applyAlignment="1">
      <alignment horizontal="left" vertical="center" wrapText="1"/>
    </xf>
    <xf numFmtId="0" fontId="31" fillId="0" borderId="57" xfId="4" applyFont="1" applyBorder="1" applyAlignment="1">
      <alignment horizontal="right" vertical="top" wrapText="1"/>
    </xf>
    <xf numFmtId="0" fontId="33" fillId="0" borderId="60" xfId="4" quotePrefix="1" applyFont="1" applyBorder="1" applyAlignment="1">
      <alignment horizontal="right"/>
    </xf>
    <xf numFmtId="0" fontId="34" fillId="0" borderId="55" xfId="4" applyFont="1" applyBorder="1" applyAlignment="1">
      <alignment horizontal="left" vertical="center" wrapText="1"/>
    </xf>
    <xf numFmtId="0" fontId="33" fillId="0" borderId="57" xfId="4" quotePrefix="1" applyFont="1" applyBorder="1" applyAlignment="1">
      <alignment horizontal="right"/>
    </xf>
    <xf numFmtId="0" fontId="13" fillId="0" borderId="0" xfId="4" applyFont="1" applyAlignment="1">
      <alignment vertical="center" wrapText="1"/>
    </xf>
    <xf numFmtId="0" fontId="13" fillId="0" borderId="24" xfId="4" applyFont="1" applyBorder="1" applyAlignment="1">
      <alignment horizontal="left" vertical="center" wrapText="1" readingOrder="1"/>
    </xf>
    <xf numFmtId="0" fontId="31" fillId="0" borderId="1" xfId="4" applyFont="1" applyBorder="1" applyAlignment="1">
      <alignment horizontal="right" vertical="top"/>
    </xf>
    <xf numFmtId="0" fontId="31" fillId="0" borderId="1" xfId="4" applyFont="1" applyBorder="1" applyAlignment="1">
      <alignment horizontal="right" vertical="top" wrapText="1"/>
    </xf>
    <xf numFmtId="0" fontId="29" fillId="0" borderId="59" xfId="4" quotePrefix="1" applyFont="1" applyBorder="1" applyAlignment="1">
      <alignment horizontal="right"/>
    </xf>
    <xf numFmtId="0" fontId="29" fillId="0" borderId="60" xfId="4" quotePrefix="1" applyFont="1" applyBorder="1" applyAlignment="1">
      <alignment horizontal="right"/>
    </xf>
    <xf numFmtId="0" fontId="13" fillId="0" borderId="0" xfId="4" applyFont="1" applyBorder="1" applyAlignment="1">
      <alignment horizontal="left" vertical="center" wrapText="1" readingOrder="1"/>
    </xf>
    <xf numFmtId="0" fontId="29" fillId="0" borderId="57" xfId="4" quotePrefix="1" applyFont="1" applyBorder="1" applyAlignment="1">
      <alignment horizontal="right"/>
    </xf>
    <xf numFmtId="49" fontId="13" fillId="0" borderId="0" xfId="4" applyNumberFormat="1" applyFont="1" applyBorder="1">
      <alignment vertical="center"/>
    </xf>
    <xf numFmtId="0" fontId="32" fillId="0" borderId="0" xfId="4" applyFont="1" applyBorder="1" applyAlignment="1">
      <alignment horizontal="left" vertical="center" wrapText="1"/>
    </xf>
    <xf numFmtId="0" fontId="33" fillId="0" borderId="0" xfId="4" quotePrefix="1" applyFont="1" applyBorder="1" applyAlignment="1">
      <alignment horizontal="right"/>
    </xf>
    <xf numFmtId="0" fontId="31" fillId="0" borderId="0" xfId="4" applyFont="1" applyBorder="1" applyAlignment="1">
      <alignment horizontal="right" vertical="top" wrapText="1"/>
    </xf>
    <xf numFmtId="0" fontId="13" fillId="0" borderId="0" xfId="4" applyFont="1" applyFill="1" applyBorder="1" applyAlignment="1">
      <alignment horizontal="center" vertical="top"/>
    </xf>
    <xf numFmtId="0" fontId="13" fillId="0" borderId="0" xfId="4" applyFont="1" applyBorder="1" applyAlignment="1">
      <alignment vertical="center" wrapText="1"/>
    </xf>
    <xf numFmtId="0" fontId="38" fillId="0" borderId="0" xfId="5" applyFont="1" applyAlignment="1">
      <alignment vertical="center"/>
    </xf>
    <xf numFmtId="0" fontId="38" fillId="0" borderId="0" xfId="5" applyFont="1" applyFill="1" applyAlignment="1">
      <alignment vertical="center"/>
    </xf>
    <xf numFmtId="0" fontId="38" fillId="0" borderId="55" xfId="5" applyFont="1" applyBorder="1" applyAlignment="1">
      <alignment vertical="center"/>
    </xf>
    <xf numFmtId="0" fontId="38" fillId="0" borderId="0" xfId="5" applyFont="1" applyAlignment="1">
      <alignment horizontal="left" vertical="center"/>
    </xf>
    <xf numFmtId="0" fontId="39" fillId="0" borderId="0" xfId="5" applyFont="1" applyAlignment="1">
      <alignment vertical="center"/>
    </xf>
    <xf numFmtId="0" fontId="38" fillId="0" borderId="0" xfId="5" applyFont="1" applyAlignment="1">
      <alignment horizontal="right" vertical="center"/>
    </xf>
    <xf numFmtId="0" fontId="38" fillId="0" borderId="55" xfId="5" applyFont="1" applyBorder="1" applyAlignment="1">
      <alignment horizontal="left" vertical="center"/>
    </xf>
    <xf numFmtId="0" fontId="38" fillId="0" borderId="2" xfId="5" applyFont="1" applyBorder="1" applyAlignment="1">
      <alignment vertical="center"/>
    </xf>
    <xf numFmtId="0" fontId="38" fillId="0" borderId="3" xfId="5" applyFont="1" applyBorder="1" applyAlignment="1">
      <alignment vertical="center"/>
    </xf>
    <xf numFmtId="0" fontId="35" fillId="0" borderId="0" xfId="5"/>
    <xf numFmtId="179" fontId="38" fillId="0" borderId="0" xfId="5" applyNumberFormat="1" applyFont="1" applyAlignment="1">
      <alignment horizontal="right" vertical="center"/>
    </xf>
    <xf numFmtId="58" fontId="38" fillId="0" borderId="0" xfId="5" applyNumberFormat="1" applyFont="1" applyAlignment="1">
      <alignment vertical="center"/>
    </xf>
    <xf numFmtId="0" fontId="38" fillId="0" borderId="8" xfId="5" applyFont="1" applyFill="1" applyBorder="1" applyAlignment="1">
      <alignment horizontal="center" vertical="center"/>
    </xf>
    <xf numFmtId="0" fontId="38" fillId="0" borderId="0" xfId="5" applyFont="1" applyAlignment="1">
      <alignment horizontal="center" vertical="center"/>
    </xf>
    <xf numFmtId="0" fontId="38" fillId="0" borderId="3" xfId="5" applyFont="1" applyFill="1" applyBorder="1" applyAlignment="1">
      <alignment horizontal="center" vertical="center"/>
    </xf>
    <xf numFmtId="180" fontId="38" fillId="0" borderId="0" xfId="6" applyNumberFormat="1" applyFont="1" applyAlignment="1">
      <alignment horizontal="right" vertical="center"/>
    </xf>
    <xf numFmtId="10" fontId="38" fillId="0" borderId="0" xfId="7" applyNumberFormat="1" applyFont="1" applyAlignment="1">
      <alignment horizontal="center" vertical="center"/>
    </xf>
    <xf numFmtId="0" fontId="40" fillId="0" borderId="0" xfId="5" applyFont="1" applyAlignment="1">
      <alignment horizontal="left" vertical="center" wrapText="1"/>
    </xf>
    <xf numFmtId="0" fontId="41" fillId="0" borderId="0" xfId="5" applyFont="1" applyAlignment="1">
      <alignment horizontal="right"/>
    </xf>
    <xf numFmtId="0" fontId="41" fillId="0" borderId="0" xfId="5" applyFont="1" applyAlignment="1">
      <alignment horizontal="left"/>
    </xf>
    <xf numFmtId="0" fontId="41" fillId="0" borderId="0" xfId="5" applyFont="1"/>
    <xf numFmtId="0" fontId="42" fillId="0" borderId="0" xfId="5" applyFont="1" applyAlignment="1">
      <alignment vertical="center"/>
    </xf>
    <xf numFmtId="0" fontId="45" fillId="0" borderId="0" xfId="8" applyFont="1" applyFill="1" applyAlignment="1">
      <alignment vertical="center"/>
    </xf>
    <xf numFmtId="0" fontId="31" fillId="0" borderId="0" xfId="9" applyFont="1" applyFill="1" applyBorder="1" applyAlignment="1" applyProtection="1">
      <alignment horizontal="left" vertical="center"/>
    </xf>
    <xf numFmtId="0" fontId="13" fillId="0" borderId="0" xfId="9" applyFont="1" applyFill="1" applyBorder="1" applyAlignment="1" applyProtection="1">
      <alignment horizontal="left" vertical="center"/>
    </xf>
    <xf numFmtId="0" fontId="47" fillId="0" borderId="0" xfId="10" applyFont="1" applyFill="1">
      <alignment vertical="center"/>
    </xf>
    <xf numFmtId="0" fontId="45" fillId="0" borderId="0" xfId="8" applyFont="1">
      <alignment vertical="center"/>
    </xf>
    <xf numFmtId="0" fontId="26" fillId="0" borderId="0" xfId="9" applyFont="1" applyFill="1" applyAlignment="1" applyProtection="1">
      <alignment horizontal="center"/>
    </xf>
    <xf numFmtId="0" fontId="31" fillId="0" borderId="0" xfId="9" applyFont="1" applyFill="1" applyAlignment="1" applyProtection="1">
      <alignment horizontal="center" vertical="center"/>
    </xf>
    <xf numFmtId="0" fontId="45" fillId="0" borderId="0" xfId="8" applyFont="1" applyFill="1" applyAlignment="1">
      <alignment vertical="center" wrapText="1"/>
    </xf>
    <xf numFmtId="0" fontId="45" fillId="0" borderId="0" xfId="8" applyFont="1" applyFill="1">
      <alignment vertical="center"/>
    </xf>
    <xf numFmtId="0" fontId="47" fillId="0" borderId="0" xfId="10" applyFont="1" applyFill="1" applyProtection="1">
      <alignment vertical="center"/>
    </xf>
    <xf numFmtId="0" fontId="45" fillId="0" borderId="0" xfId="5" applyFont="1" applyFill="1"/>
    <xf numFmtId="0" fontId="27" fillId="0" borderId="0" xfId="9" applyFont="1" applyFill="1" applyAlignment="1" applyProtection="1">
      <alignment vertical="center"/>
    </xf>
    <xf numFmtId="0" fontId="32" fillId="0" borderId="0" xfId="9" applyFont="1" applyFill="1" applyAlignment="1" applyProtection="1">
      <alignment vertical="center"/>
    </xf>
    <xf numFmtId="0" fontId="49" fillId="0" borderId="0" xfId="10" applyFont="1" applyFill="1" applyProtection="1">
      <alignment vertical="center"/>
    </xf>
    <xf numFmtId="0" fontId="45" fillId="0" borderId="0" xfId="8" applyFont="1" applyAlignment="1">
      <alignment vertical="center"/>
    </xf>
    <xf numFmtId="0" fontId="32" fillId="2" borderId="6" xfId="9" applyFont="1" applyFill="1" applyBorder="1" applyAlignment="1" applyProtection="1">
      <alignment vertical="center" textRotation="255"/>
    </xf>
    <xf numFmtId="0" fontId="32" fillId="2" borderId="7" xfId="9" applyFont="1" applyFill="1" applyBorder="1" applyAlignment="1" applyProtection="1">
      <alignment vertical="center"/>
    </xf>
    <xf numFmtId="0" fontId="32" fillId="2" borderId="7" xfId="9" applyFont="1" applyFill="1" applyBorder="1" applyAlignment="1" applyProtection="1">
      <alignment horizontal="center" vertical="center"/>
    </xf>
    <xf numFmtId="0" fontId="32" fillId="2" borderId="8" xfId="9" applyFont="1" applyFill="1" applyBorder="1" applyAlignment="1" applyProtection="1">
      <alignment horizontal="center" vertical="center"/>
    </xf>
    <xf numFmtId="0" fontId="32" fillId="2" borderId="1" xfId="9" applyFont="1" applyFill="1" applyBorder="1" applyAlignment="1" applyProtection="1"/>
    <xf numFmtId="0" fontId="32" fillId="2" borderId="2" xfId="9" applyFont="1" applyFill="1" applyBorder="1" applyAlignment="1" applyProtection="1"/>
    <xf numFmtId="0" fontId="32" fillId="2" borderId="2" xfId="9" applyFont="1" applyFill="1" applyBorder="1" applyAlignment="1" applyProtection="1">
      <alignment horizontal="right"/>
    </xf>
    <xf numFmtId="0" fontId="32" fillId="5" borderId="2" xfId="9" applyFont="1" applyFill="1" applyBorder="1" applyAlignment="1" applyProtection="1">
      <alignment horizontal="center"/>
    </xf>
    <xf numFmtId="0" fontId="32" fillId="2" borderId="3" xfId="9" applyFont="1" applyFill="1" applyBorder="1" applyAlignment="1" applyProtection="1"/>
    <xf numFmtId="0" fontId="32" fillId="2" borderId="13" xfId="9" applyFont="1" applyFill="1" applyBorder="1" applyAlignment="1" applyProtection="1">
      <alignment vertical="center" textRotation="255"/>
    </xf>
    <xf numFmtId="0" fontId="32" fillId="2" borderId="14" xfId="9" applyFont="1" applyFill="1" applyBorder="1" applyAlignment="1" applyProtection="1">
      <alignment vertical="center"/>
    </xf>
    <xf numFmtId="0" fontId="32" fillId="2" borderId="14" xfId="9" applyFont="1" applyFill="1" applyBorder="1" applyAlignment="1" applyProtection="1">
      <alignment horizontal="center" vertical="center"/>
    </xf>
    <xf numFmtId="0" fontId="32" fillId="2" borderId="15" xfId="9" applyFont="1" applyFill="1" applyBorder="1" applyAlignment="1" applyProtection="1">
      <alignment horizontal="center" vertical="center"/>
    </xf>
    <xf numFmtId="0" fontId="32" fillId="2" borderId="2" xfId="9" applyFont="1" applyFill="1" applyBorder="1" applyAlignment="1" applyProtection="1">
      <alignment horizontal="center"/>
    </xf>
    <xf numFmtId="0" fontId="32" fillId="2" borderId="55" xfId="9" applyFont="1" applyFill="1" applyBorder="1" applyAlignment="1" applyProtection="1">
      <alignment horizontal="center"/>
    </xf>
    <xf numFmtId="0" fontId="32" fillId="2" borderId="3" xfId="9" applyFont="1" applyFill="1" applyBorder="1" applyAlignment="1" applyProtection="1">
      <alignment horizontal="center"/>
    </xf>
    <xf numFmtId="12" fontId="31" fillId="0" borderId="26" xfId="9" applyNumberFormat="1" applyFont="1" applyBorder="1" applyAlignment="1" applyProtection="1">
      <alignment horizontal="center" vertical="center"/>
    </xf>
    <xf numFmtId="182" fontId="13" fillId="5" borderId="8" xfId="11" applyNumberFormat="1" applyFont="1" applyFill="1" applyBorder="1" applyAlignment="1" applyProtection="1">
      <alignment vertical="center"/>
      <protection locked="0"/>
    </xf>
    <xf numFmtId="182" fontId="13" fillId="5" borderId="9" xfId="11" applyNumberFormat="1" applyFont="1" applyFill="1" applyBorder="1" applyAlignment="1" applyProtection="1">
      <alignment vertical="center"/>
      <protection locked="0"/>
    </xf>
    <xf numFmtId="2" fontId="13" fillId="0" borderId="62" xfId="11" applyNumberFormat="1" applyFont="1" applyFill="1" applyBorder="1" applyAlignment="1" applyProtection="1"/>
    <xf numFmtId="12" fontId="31" fillId="0" borderId="68" xfId="9" applyNumberFormat="1" applyFont="1" applyBorder="1" applyAlignment="1" applyProtection="1">
      <alignment horizontal="center" vertical="center"/>
    </xf>
    <xf numFmtId="182" fontId="13" fillId="5" borderId="67" xfId="11" applyNumberFormat="1" applyFont="1" applyFill="1" applyBorder="1" applyAlignment="1" applyProtection="1">
      <alignment vertical="center"/>
      <protection locked="0"/>
    </xf>
    <xf numFmtId="182" fontId="13" fillId="5" borderId="68" xfId="11" applyNumberFormat="1" applyFont="1" applyFill="1" applyBorder="1" applyAlignment="1" applyProtection="1">
      <alignment vertical="center"/>
      <protection locked="0"/>
    </xf>
    <xf numFmtId="0" fontId="31" fillId="0" borderId="68" xfId="9" applyNumberFormat="1" applyFont="1" applyBorder="1" applyAlignment="1" applyProtection="1">
      <alignment horizontal="center" vertical="center"/>
    </xf>
    <xf numFmtId="182" fontId="13" fillId="5" borderId="15" xfId="11" applyNumberFormat="1" applyFont="1" applyFill="1" applyBorder="1" applyAlignment="1" applyProtection="1">
      <alignment vertical="center"/>
      <protection locked="0"/>
    </xf>
    <xf numFmtId="182" fontId="13" fillId="5" borderId="16" xfId="11" applyNumberFormat="1" applyFont="1" applyFill="1" applyBorder="1" applyAlignment="1" applyProtection="1">
      <alignment vertical="center"/>
      <protection locked="0"/>
    </xf>
    <xf numFmtId="12" fontId="31" fillId="2" borderId="9" xfId="9" applyNumberFormat="1" applyFont="1" applyFill="1" applyBorder="1" applyAlignment="1" applyProtection="1">
      <alignment horizontal="center" vertical="center"/>
    </xf>
    <xf numFmtId="182" fontId="13" fillId="5" borderId="0" xfId="11" applyNumberFormat="1" applyFont="1" applyFill="1" applyBorder="1" applyAlignment="1" applyProtection="1">
      <alignment vertical="center"/>
      <protection locked="0"/>
    </xf>
    <xf numFmtId="182" fontId="13" fillId="5" borderId="26" xfId="11" applyNumberFormat="1" applyFont="1" applyFill="1" applyBorder="1" applyAlignment="1" applyProtection="1">
      <alignment vertical="center"/>
      <protection locked="0"/>
    </xf>
    <xf numFmtId="182" fontId="13" fillId="5" borderId="25" xfId="11" applyNumberFormat="1" applyFont="1" applyFill="1" applyBorder="1" applyAlignment="1" applyProtection="1">
      <alignment vertical="center"/>
      <protection locked="0"/>
    </xf>
    <xf numFmtId="182" fontId="13" fillId="5" borderId="74" xfId="11" applyNumberFormat="1" applyFont="1" applyFill="1" applyBorder="1" applyAlignment="1" applyProtection="1">
      <alignment vertical="center"/>
      <protection locked="0"/>
    </xf>
    <xf numFmtId="12" fontId="31" fillId="2" borderId="68" xfId="9" applyNumberFormat="1" applyFont="1" applyFill="1" applyBorder="1" applyAlignment="1" applyProtection="1">
      <alignment horizontal="center" vertical="center"/>
    </xf>
    <xf numFmtId="182" fontId="13" fillId="5" borderId="56" xfId="11" applyNumberFormat="1" applyFont="1" applyFill="1" applyBorder="1" applyAlignment="1" applyProtection="1">
      <alignment vertical="center"/>
      <protection locked="0"/>
    </xf>
    <xf numFmtId="0" fontId="31" fillId="0" borderId="79" xfId="9" applyNumberFormat="1" applyFont="1" applyBorder="1" applyAlignment="1" applyProtection="1">
      <alignment horizontal="center" vertical="center"/>
    </xf>
    <xf numFmtId="182" fontId="13" fillId="5" borderId="14" xfId="11" applyNumberFormat="1" applyFont="1" applyFill="1" applyBorder="1" applyAlignment="1" applyProtection="1">
      <alignment vertical="center"/>
      <protection locked="0"/>
    </xf>
    <xf numFmtId="0" fontId="31" fillId="0" borderId="6" xfId="9" applyFont="1" applyBorder="1" applyAlignment="1" applyProtection="1">
      <alignment horizontal="center" vertical="center" shrinkToFit="1"/>
    </xf>
    <xf numFmtId="0" fontId="31" fillId="0" borderId="9" xfId="9" applyNumberFormat="1" applyFont="1" applyBorder="1" applyAlignment="1" applyProtection="1">
      <alignment horizontal="center" vertical="center"/>
    </xf>
    <xf numFmtId="0" fontId="31" fillId="0" borderId="1" xfId="9" applyFont="1" applyBorder="1" applyAlignment="1" applyProtection="1">
      <alignment horizontal="center" vertical="center" textRotation="255"/>
    </xf>
    <xf numFmtId="0" fontId="31" fillId="0" borderId="2" xfId="9" applyFont="1" applyBorder="1" applyAlignment="1" applyProtection="1">
      <alignment horizontal="center" vertical="center"/>
    </xf>
    <xf numFmtId="0" fontId="32" fillId="0" borderId="2" xfId="9" applyFont="1" applyFill="1" applyBorder="1" applyAlignment="1" applyProtection="1">
      <alignment horizontal="left" vertical="center" wrapText="1"/>
    </xf>
    <xf numFmtId="0" fontId="31" fillId="0" borderId="3" xfId="9" applyNumberFormat="1" applyFont="1" applyFill="1" applyBorder="1" applyAlignment="1" applyProtection="1">
      <alignment horizontal="center" vertical="center"/>
    </xf>
    <xf numFmtId="182" fontId="13" fillId="0" borderId="3" xfId="11" applyNumberFormat="1" applyFont="1" applyFill="1" applyBorder="1" applyAlignment="1" applyProtection="1">
      <alignment vertical="center"/>
    </xf>
    <xf numFmtId="182" fontId="13" fillId="0" borderId="55" xfId="11" applyNumberFormat="1" applyFont="1" applyFill="1" applyBorder="1" applyAlignment="1" applyProtection="1">
      <alignment vertical="center"/>
    </xf>
    <xf numFmtId="182" fontId="45" fillId="0" borderId="55" xfId="12" applyNumberFormat="1" applyFont="1" applyFill="1" applyBorder="1" applyAlignment="1" applyProtection="1">
      <alignment vertical="center"/>
    </xf>
    <xf numFmtId="0" fontId="31" fillId="2" borderId="1" xfId="9" applyFont="1" applyFill="1" applyBorder="1" applyAlignment="1" applyProtection="1">
      <alignment horizontal="center" vertical="center" textRotation="255"/>
    </xf>
    <xf numFmtId="0" fontId="31" fillId="2" borderId="3" xfId="9" applyNumberFormat="1" applyFont="1" applyFill="1" applyBorder="1" applyAlignment="1" applyProtection="1">
      <alignment horizontal="center"/>
    </xf>
    <xf numFmtId="2" fontId="13" fillId="7" borderId="3" xfId="11" applyNumberFormat="1" applyFont="1" applyFill="1" applyBorder="1" applyAlignment="1" applyProtection="1"/>
    <xf numFmtId="12" fontId="31" fillId="6" borderId="3" xfId="11" applyNumberFormat="1" applyFont="1" applyFill="1" applyBorder="1" applyAlignment="1" applyProtection="1">
      <alignment horizontal="center"/>
      <protection locked="0"/>
    </xf>
    <xf numFmtId="182" fontId="45" fillId="0" borderId="62" xfId="12" applyNumberFormat="1" applyFont="1" applyFill="1" applyBorder="1" applyAlignment="1" applyProtection="1">
      <alignment vertical="center"/>
    </xf>
    <xf numFmtId="176" fontId="13" fillId="7" borderId="2" xfId="11" applyNumberFormat="1" applyFont="1" applyFill="1" applyBorder="1" applyAlignment="1" applyProtection="1"/>
    <xf numFmtId="49" fontId="13" fillId="0" borderId="24" xfId="9" applyNumberFormat="1" applyFont="1" applyFill="1" applyBorder="1" applyAlignment="1" applyProtection="1">
      <alignment horizontal="left" shrinkToFit="1"/>
    </xf>
    <xf numFmtId="49" fontId="13" fillId="0" borderId="0" xfId="9" applyNumberFormat="1" applyFont="1" applyFill="1" applyBorder="1" applyAlignment="1" applyProtection="1">
      <alignment horizontal="left" shrinkToFit="1"/>
    </xf>
    <xf numFmtId="183" fontId="45" fillId="7" borderId="9" xfId="12" applyNumberFormat="1" applyFont="1" applyFill="1" applyBorder="1" applyAlignment="1" applyProtection="1">
      <alignment vertical="center"/>
    </xf>
    <xf numFmtId="176" fontId="24" fillId="7" borderId="84" xfId="11" applyNumberFormat="1" applyFont="1" applyFill="1" applyBorder="1" applyAlignment="1" applyProtection="1">
      <alignment vertical="center"/>
    </xf>
    <xf numFmtId="49" fontId="13" fillId="0" borderId="0" xfId="9" quotePrefix="1" applyNumberFormat="1" applyFont="1" applyFill="1" applyBorder="1" applyAlignment="1" applyProtection="1">
      <alignment horizontal="left" shrinkToFit="1"/>
    </xf>
    <xf numFmtId="0" fontId="13" fillId="0" borderId="7" xfId="9" applyFont="1" applyFill="1" applyBorder="1" applyAlignment="1" applyProtection="1">
      <alignment vertical="top" wrapText="1"/>
    </xf>
    <xf numFmtId="0" fontId="45" fillId="0" borderId="7" xfId="8" applyFont="1" applyFill="1" applyBorder="1">
      <alignment vertical="center"/>
    </xf>
    <xf numFmtId="0" fontId="27" fillId="0" borderId="0" xfId="9" applyFont="1" applyFill="1" applyBorder="1" applyAlignment="1" applyProtection="1">
      <alignment vertical="center"/>
    </xf>
    <xf numFmtId="0" fontId="13" fillId="0" borderId="0" xfId="9" applyFont="1" applyFill="1" applyBorder="1" applyAlignment="1" applyProtection="1">
      <alignment vertical="top" wrapText="1"/>
    </xf>
    <xf numFmtId="0" fontId="45" fillId="0" borderId="0" xfId="8" applyFont="1" applyFill="1" applyBorder="1">
      <alignment vertical="center"/>
    </xf>
    <xf numFmtId="0" fontId="13" fillId="0" borderId="0" xfId="9" applyFont="1" applyFill="1" applyBorder="1" applyAlignment="1" applyProtection="1">
      <alignment horizontal="center" vertical="center" wrapText="1"/>
    </xf>
    <xf numFmtId="9" fontId="13" fillId="0" borderId="0" xfId="7" applyFont="1" applyFill="1" applyBorder="1" applyAlignment="1" applyProtection="1">
      <alignment horizontal="center" vertical="center" wrapText="1"/>
    </xf>
    <xf numFmtId="0" fontId="45" fillId="0" borderId="0" xfId="8" applyFont="1" applyAlignment="1"/>
    <xf numFmtId="0" fontId="45" fillId="2" borderId="0" xfId="8" applyFont="1" applyFill="1">
      <alignment vertical="center"/>
    </xf>
    <xf numFmtId="0" fontId="54" fillId="0" borderId="0" xfId="15" applyFont="1" applyAlignment="1">
      <alignment horizontal="left" vertical="center"/>
    </xf>
    <xf numFmtId="0" fontId="55" fillId="0" borderId="0" xfId="15" applyFont="1" applyAlignment="1">
      <alignment horizontal="center" vertical="center"/>
    </xf>
    <xf numFmtId="0" fontId="55" fillId="0" borderId="0" xfId="15" applyFont="1">
      <alignment vertical="center"/>
    </xf>
    <xf numFmtId="0" fontId="56" fillId="0" borderId="0" xfId="15" applyFont="1">
      <alignment vertical="center"/>
    </xf>
    <xf numFmtId="0" fontId="57" fillId="0" borderId="103" xfId="15" applyFont="1" applyBorder="1" applyAlignment="1">
      <alignment horizontal="center" vertical="center" shrinkToFit="1"/>
    </xf>
    <xf numFmtId="0" fontId="57" fillId="0" borderId="104" xfId="15" applyFont="1" applyBorder="1" applyAlignment="1">
      <alignment horizontal="center" vertical="center" shrinkToFit="1"/>
    </xf>
    <xf numFmtId="0" fontId="57" fillId="0" borderId="84" xfId="15" applyFont="1" applyBorder="1" applyAlignment="1">
      <alignment horizontal="center" vertical="center" shrinkToFit="1"/>
    </xf>
    <xf numFmtId="0" fontId="58" fillId="0" borderId="109" xfId="15" applyFont="1" applyBorder="1" applyAlignment="1">
      <alignment horizontal="center" vertical="center" shrinkToFit="1"/>
    </xf>
    <xf numFmtId="0" fontId="58" fillId="0" borderId="110" xfId="15" applyFont="1" applyBorder="1" applyAlignment="1">
      <alignment vertical="center" shrinkToFit="1"/>
    </xf>
    <xf numFmtId="0" fontId="58" fillId="0" borderId="16" xfId="15" applyFont="1" applyBorder="1" applyAlignment="1">
      <alignment horizontal="center" vertical="center" shrinkToFit="1"/>
    </xf>
    <xf numFmtId="0" fontId="58" fillId="0" borderId="111" xfId="15" applyFont="1" applyBorder="1" applyAlignment="1">
      <alignment vertical="center" shrinkToFit="1"/>
    </xf>
    <xf numFmtId="0" fontId="58" fillId="0" borderId="89" xfId="15" applyFont="1" applyBorder="1" applyAlignment="1">
      <alignment vertical="center" wrapText="1" shrinkToFit="1"/>
    </xf>
    <xf numFmtId="0" fontId="58" fillId="0" borderId="90" xfId="15" applyFont="1" applyBorder="1" applyAlignment="1">
      <alignment horizontal="center" vertical="center" shrinkToFit="1"/>
    </xf>
    <xf numFmtId="0" fontId="58" fillId="0" borderId="90" xfId="15" applyFont="1" applyBorder="1" applyAlignment="1">
      <alignment horizontal="left" vertical="center" wrapText="1" shrinkToFit="1"/>
    </xf>
    <xf numFmtId="0" fontId="58" fillId="0" borderId="55" xfId="15" applyFont="1" applyBorder="1" applyAlignment="1">
      <alignment horizontal="center" vertical="center" shrinkToFit="1"/>
    </xf>
    <xf numFmtId="0" fontId="58" fillId="0" borderId="89" xfId="15" applyFont="1" applyBorder="1" applyAlignment="1">
      <alignment horizontal="left" vertical="center" wrapText="1" shrinkToFit="1"/>
    </xf>
    <xf numFmtId="0" fontId="58" fillId="0" borderId="90" xfId="15" applyFont="1" applyBorder="1" applyAlignment="1">
      <alignment vertical="center" shrinkToFit="1"/>
    </xf>
    <xf numFmtId="0" fontId="58" fillId="0" borderId="106" xfId="15" applyFont="1" applyBorder="1" applyAlignment="1">
      <alignment horizontal="center" vertical="center" shrinkToFit="1"/>
    </xf>
    <xf numFmtId="0" fontId="58" fillId="0" borderId="107" xfId="15" applyFont="1" applyBorder="1" applyAlignment="1">
      <alignment vertical="center" shrinkToFit="1"/>
    </xf>
    <xf numFmtId="0" fontId="58" fillId="0" borderId="97" xfId="15" applyFont="1" applyBorder="1" applyAlignment="1">
      <alignment vertical="center" shrinkToFit="1"/>
    </xf>
    <xf numFmtId="0" fontId="58" fillId="0" borderId="114" xfId="15" applyFont="1" applyBorder="1" applyAlignment="1">
      <alignment vertical="center" shrinkToFit="1"/>
    </xf>
    <xf numFmtId="0" fontId="58" fillId="0" borderId="99" xfId="15" applyFont="1" applyBorder="1" applyAlignment="1">
      <alignment vertical="center" shrinkToFit="1"/>
    </xf>
    <xf numFmtId="0" fontId="58" fillId="0" borderId="94" xfId="15" applyFont="1" applyBorder="1" applyAlignment="1">
      <alignment horizontal="center" vertical="center" shrinkToFit="1"/>
    </xf>
    <xf numFmtId="0" fontId="58" fillId="0" borderId="96" xfId="15" applyFont="1" applyBorder="1" applyAlignment="1">
      <alignment horizontal="center" vertical="center" shrinkToFit="1"/>
    </xf>
    <xf numFmtId="0" fontId="58" fillId="0" borderId="113" xfId="15" applyFont="1" applyBorder="1" applyAlignment="1">
      <alignment vertical="center" wrapText="1" shrinkToFit="1"/>
    </xf>
    <xf numFmtId="0" fontId="58" fillId="0" borderId="115" xfId="15" applyFont="1" applyBorder="1" applyAlignment="1">
      <alignment vertical="center" shrinkToFit="1"/>
    </xf>
    <xf numFmtId="0" fontId="58" fillId="0" borderId="95" xfId="15" applyFont="1" applyBorder="1" applyAlignment="1">
      <alignment vertical="center" shrinkToFit="1"/>
    </xf>
    <xf numFmtId="0" fontId="58" fillId="0" borderId="9" xfId="15" applyFont="1" applyBorder="1" applyAlignment="1">
      <alignment horizontal="center" vertical="center" shrinkToFit="1"/>
    </xf>
    <xf numFmtId="0" fontId="58" fillId="0" borderId="107" xfId="15" applyFont="1" applyBorder="1" applyAlignment="1">
      <alignment vertical="center" wrapText="1" shrinkToFit="1"/>
    </xf>
    <xf numFmtId="0" fontId="58" fillId="0" borderId="97" xfId="15" applyFont="1" applyBorder="1" applyAlignment="1">
      <alignment vertical="center" wrapText="1" shrinkToFit="1"/>
    </xf>
    <xf numFmtId="0" fontId="58" fillId="0" borderId="115" xfId="15" applyFont="1" applyBorder="1" applyAlignment="1">
      <alignment horizontal="center" vertical="center" shrinkToFit="1"/>
    </xf>
    <xf numFmtId="0" fontId="58" fillId="0" borderId="112" xfId="15" applyFont="1" applyBorder="1" applyAlignment="1">
      <alignment horizontal="left" vertical="center" wrapText="1" shrinkToFit="1"/>
    </xf>
    <xf numFmtId="0" fontId="58" fillId="0" borderId="6" xfId="15" applyFont="1" applyBorder="1" applyAlignment="1">
      <alignment horizontal="center" vertical="center" shrinkToFit="1"/>
    </xf>
    <xf numFmtId="0" fontId="58" fillId="0" borderId="8" xfId="15" applyFont="1" applyBorder="1" applyAlignment="1">
      <alignment horizontal="center" vertical="center" shrinkToFit="1"/>
    </xf>
    <xf numFmtId="0" fontId="58" fillId="0" borderId="100" xfId="15" applyFont="1" applyBorder="1" applyAlignment="1">
      <alignment horizontal="center" vertical="center" shrinkToFit="1"/>
    </xf>
    <xf numFmtId="0" fontId="58" fillId="0" borderId="116" xfId="15" applyFont="1" applyBorder="1" applyAlignment="1">
      <alignment horizontal="left" vertical="center" wrapText="1" shrinkToFit="1"/>
    </xf>
    <xf numFmtId="0" fontId="58" fillId="0" borderId="92" xfId="15" applyFont="1" applyBorder="1" applyAlignment="1">
      <alignment horizontal="center" vertical="center" shrinkToFit="1"/>
    </xf>
    <xf numFmtId="0" fontId="59" fillId="0" borderId="93" xfId="15" applyFont="1" applyBorder="1" applyAlignment="1">
      <alignment horizontal="left" vertical="center" wrapText="1" shrinkToFit="1"/>
    </xf>
    <xf numFmtId="0" fontId="56" fillId="0" borderId="0" xfId="15" applyFont="1" applyAlignment="1">
      <alignment horizontal="center" vertical="center" shrinkToFit="1"/>
    </xf>
    <xf numFmtId="0" fontId="56" fillId="0" borderId="0" xfId="15" applyFont="1" applyAlignment="1">
      <alignment vertical="center" shrinkToFit="1"/>
    </xf>
    <xf numFmtId="0" fontId="6" fillId="0" borderId="0" xfId="3" applyFont="1" applyFill="1" applyAlignment="1">
      <alignment horizontal="left" vertical="center"/>
    </xf>
    <xf numFmtId="0" fontId="6" fillId="0" borderId="0" xfId="3" applyFont="1" applyFill="1" applyAlignment="1">
      <alignment horizontal="right" vertical="center"/>
    </xf>
    <xf numFmtId="0" fontId="6" fillId="0" borderId="1" xfId="3" applyFont="1" applyFill="1" applyBorder="1" applyAlignment="1">
      <alignment horizontal="left" vertical="center"/>
    </xf>
    <xf numFmtId="0" fontId="6" fillId="0" borderId="2" xfId="3" applyFont="1" applyFill="1" applyBorder="1" applyAlignment="1">
      <alignment horizontal="left" vertical="center"/>
    </xf>
    <xf numFmtId="0" fontId="6" fillId="0" borderId="2" xfId="3" applyFont="1" applyFill="1" applyBorder="1" applyAlignment="1">
      <alignment vertical="center"/>
    </xf>
    <xf numFmtId="0" fontId="6" fillId="0" borderId="3" xfId="3" applyFont="1" applyFill="1" applyBorder="1" applyAlignment="1">
      <alignment horizontal="left" vertical="center"/>
    </xf>
    <xf numFmtId="0" fontId="6" fillId="0" borderId="1" xfId="3" applyFont="1" applyFill="1" applyBorder="1"/>
    <xf numFmtId="0" fontId="6" fillId="0" borderId="3" xfId="3" applyFont="1" applyFill="1" applyBorder="1"/>
    <xf numFmtId="0" fontId="6" fillId="0" borderId="0" xfId="3" applyFont="1" applyFill="1"/>
    <xf numFmtId="0" fontId="6" fillId="0" borderId="0" xfId="3" applyFont="1" applyFill="1" applyBorder="1" applyAlignment="1">
      <alignment horizontal="left" vertical="center"/>
    </xf>
    <xf numFmtId="0" fontId="6" fillId="0" borderId="6" xfId="3" applyFont="1" applyFill="1" applyBorder="1" applyAlignment="1">
      <alignment horizontal="left" vertical="center"/>
    </xf>
    <xf numFmtId="0" fontId="6" fillId="0" borderId="7" xfId="3" applyFont="1" applyFill="1" applyBorder="1" applyAlignment="1">
      <alignment horizontal="left" vertical="center"/>
    </xf>
    <xf numFmtId="0" fontId="6" fillId="0" borderId="7" xfId="3" applyFont="1" applyFill="1" applyBorder="1" applyAlignment="1">
      <alignment horizontal="right" vertical="center"/>
    </xf>
    <xf numFmtId="0" fontId="6" fillId="0" borderId="8" xfId="3" applyFont="1" applyFill="1" applyBorder="1" applyAlignment="1">
      <alignment horizontal="left" vertical="center"/>
    </xf>
    <xf numFmtId="0" fontId="6" fillId="0" borderId="24" xfId="3" applyFont="1" applyFill="1" applyBorder="1" applyAlignment="1">
      <alignment horizontal="left" vertical="center"/>
    </xf>
    <xf numFmtId="0" fontId="6" fillId="0" borderId="25" xfId="3" applyFont="1" applyFill="1" applyBorder="1" applyAlignment="1">
      <alignment horizontal="left" vertical="center"/>
    </xf>
    <xf numFmtId="0" fontId="16" fillId="0" borderId="55"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13" xfId="3" applyFont="1" applyFill="1" applyBorder="1" applyAlignment="1">
      <alignment horizontal="left" vertical="center"/>
    </xf>
    <xf numFmtId="0" fontId="6" fillId="0" borderId="14" xfId="3" applyFont="1" applyFill="1" applyBorder="1" applyAlignment="1">
      <alignment horizontal="left" vertical="center"/>
    </xf>
    <xf numFmtId="0" fontId="6" fillId="0" borderId="15" xfId="3" applyFont="1" applyFill="1" applyBorder="1" applyAlignment="1">
      <alignment horizontal="left" vertical="center"/>
    </xf>
    <xf numFmtId="0" fontId="16" fillId="0" borderId="0" xfId="3" applyFont="1" applyFill="1" applyBorder="1" applyAlignment="1">
      <alignment horizontal="left" vertical="center" wrapText="1"/>
    </xf>
    <xf numFmtId="0" fontId="6" fillId="0" borderId="24"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0" xfId="3" applyFont="1" applyFill="1" applyBorder="1" applyAlignment="1">
      <alignment horizontal="left" vertical="top"/>
    </xf>
    <xf numFmtId="0" fontId="6" fillId="0" borderId="0" xfId="3" applyFont="1" applyFill="1" applyAlignment="1">
      <alignment horizontal="left" vertical="top"/>
    </xf>
    <xf numFmtId="0" fontId="16" fillId="0" borderId="0" xfId="3" applyFont="1" applyFill="1" applyBorder="1"/>
    <xf numFmtId="0" fontId="16" fillId="0" borderId="0" xfId="3" applyFont="1" applyFill="1"/>
    <xf numFmtId="0" fontId="16" fillId="0" borderId="0" xfId="3" applyFont="1" applyFill="1" applyBorder="1" applyAlignment="1">
      <alignment horizontal="left" vertical="center"/>
    </xf>
    <xf numFmtId="0" fontId="16" fillId="0" borderId="0" xfId="3" applyFont="1" applyFill="1" applyBorder="1" applyAlignment="1">
      <alignment horizontal="left"/>
    </xf>
    <xf numFmtId="0" fontId="16" fillId="0" borderId="0" xfId="3" applyFont="1" applyFill="1" applyAlignment="1">
      <alignment horizontal="left"/>
    </xf>
    <xf numFmtId="0" fontId="6" fillId="0" borderId="0" xfId="3" applyFont="1" applyFill="1" applyBorder="1" applyAlignment="1">
      <alignment horizontal="left"/>
    </xf>
    <xf numFmtId="0" fontId="6" fillId="0" borderId="0" xfId="3" applyFont="1" applyFill="1" applyBorder="1" applyAlignment="1">
      <alignment horizontal="center"/>
    </xf>
    <xf numFmtId="0" fontId="6" fillId="0" borderId="0" xfId="3" applyFont="1" applyFill="1" applyBorder="1"/>
    <xf numFmtId="0" fontId="6" fillId="0" borderId="0" xfId="3" applyFont="1" applyFill="1" applyAlignment="1">
      <alignment horizontal="left"/>
    </xf>
    <xf numFmtId="0" fontId="6" fillId="0" borderId="0" xfId="3" applyFont="1" applyFill="1" applyAlignment="1">
      <alignment horizontal="center"/>
    </xf>
    <xf numFmtId="0" fontId="58" fillId="6" borderId="106" xfId="15" applyFont="1" applyFill="1" applyBorder="1" applyAlignment="1">
      <alignment horizontal="center" vertical="center"/>
    </xf>
    <xf numFmtId="0" fontId="58" fillId="6" borderId="107" xfId="15" applyFont="1" applyFill="1" applyBorder="1" applyAlignment="1">
      <alignment horizontal="left" vertical="center"/>
    </xf>
    <xf numFmtId="0" fontId="58" fillId="6" borderId="26" xfId="15" applyFont="1" applyFill="1" applyBorder="1" applyAlignment="1">
      <alignment horizontal="center" vertical="center"/>
    </xf>
    <xf numFmtId="0" fontId="58" fillId="6" borderId="108" xfId="15" applyFont="1" applyFill="1" applyBorder="1" applyAlignment="1">
      <alignment horizontal="left" vertical="center"/>
    </xf>
    <xf numFmtId="0" fontId="58" fillId="0" borderId="90" xfId="15" applyFont="1" applyBorder="1" applyAlignment="1">
      <alignment horizontal="left" vertical="center" shrinkToFit="1"/>
    </xf>
    <xf numFmtId="0" fontId="6" fillId="0" borderId="0" xfId="0" applyFont="1" applyAlignment="1">
      <alignment horizontal="center" vertical="center"/>
    </xf>
    <xf numFmtId="0" fontId="6" fillId="0" borderId="55"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15" fillId="0" borderId="0" xfId="0" applyFont="1" applyAlignment="1">
      <alignment horizontal="left"/>
    </xf>
    <xf numFmtId="0" fontId="15" fillId="0" borderId="0" xfId="0" applyFont="1" applyAlignment="1">
      <alignment horizontal="justify"/>
    </xf>
    <xf numFmtId="0" fontId="15" fillId="0" borderId="0" xfId="0" applyFont="1" applyAlignment="1">
      <alignment vertical="top"/>
    </xf>
    <xf numFmtId="0" fontId="60" fillId="0" borderId="0" xfId="0" applyFont="1" applyAlignment="1">
      <alignment vertical="center"/>
    </xf>
    <xf numFmtId="0" fontId="15" fillId="0" borderId="55" xfId="0" applyFont="1" applyBorder="1" applyAlignment="1">
      <alignment horizontal="center" vertical="center"/>
    </xf>
    <xf numFmtId="0" fontId="15" fillId="0" borderId="1" xfId="0" applyFont="1" applyBorder="1" applyAlignment="1">
      <alignment horizontal="center" vertical="center"/>
    </xf>
    <xf numFmtId="0" fontId="15" fillId="0" borderId="55" xfId="0" applyFont="1" applyBorder="1" applyAlignment="1">
      <alignment horizontal="justify" vertical="center"/>
    </xf>
    <xf numFmtId="0" fontId="15" fillId="0" borderId="1" xfId="0" applyFont="1" applyBorder="1" applyAlignment="1">
      <alignment horizontal="justify" vertical="center"/>
    </xf>
    <xf numFmtId="0" fontId="15" fillId="0" borderId="55" xfId="0" applyFont="1" applyBorder="1" applyAlignment="1">
      <alignment horizontal="center" vertical="center" wrapText="1"/>
    </xf>
    <xf numFmtId="0" fontId="15" fillId="0" borderId="55"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21" xfId="0" applyFont="1" applyBorder="1" applyAlignment="1">
      <alignment horizontal="justify" vertical="top" wrapText="1"/>
    </xf>
    <xf numFmtId="0" fontId="15" fillId="0" borderId="55" xfId="0" applyFont="1" applyBorder="1" applyAlignment="1">
      <alignment horizontal="justify" vertical="top" wrapText="1"/>
    </xf>
    <xf numFmtId="0" fontId="15" fillId="0" borderId="1" xfId="0" applyFont="1" applyBorder="1" applyAlignment="1">
      <alignment horizontal="center" vertical="center" wrapText="1"/>
    </xf>
    <xf numFmtId="0" fontId="15" fillId="0" borderId="9" xfId="0" applyFont="1" applyBorder="1" applyAlignment="1">
      <alignment horizontal="justify" vertical="top" wrapText="1"/>
    </xf>
    <xf numFmtId="0" fontId="15" fillId="0" borderId="9" xfId="0" applyFont="1" applyBorder="1" applyAlignment="1">
      <alignment horizontal="center" vertical="center" wrapText="1"/>
    </xf>
    <xf numFmtId="0" fontId="15" fillId="0" borderId="122" xfId="0" applyFont="1" applyBorder="1" applyAlignment="1">
      <alignment horizontal="center" vertical="center" wrapText="1"/>
    </xf>
    <xf numFmtId="0" fontId="6" fillId="0" borderId="8" xfId="0" applyFont="1" applyBorder="1"/>
    <xf numFmtId="184" fontId="16" fillId="0" borderId="55" xfId="0" applyNumberFormat="1" applyFont="1" applyBorder="1" applyAlignment="1">
      <alignment horizontal="center" vertical="center" wrapText="1"/>
    </xf>
    <xf numFmtId="0" fontId="6" fillId="0" borderId="25" xfId="0" applyFont="1" applyBorder="1"/>
    <xf numFmtId="0" fontId="15" fillId="0" borderId="6" xfId="0" applyFont="1" applyBorder="1" applyAlignment="1">
      <alignment horizontal="justify" vertical="top" wrapText="1"/>
    </xf>
    <xf numFmtId="0" fontId="15" fillId="0" borderId="7" xfId="0" applyFont="1" applyBorder="1" applyAlignment="1">
      <alignment horizontal="justify" vertical="top" wrapText="1"/>
    </xf>
    <xf numFmtId="0" fontId="15" fillId="0" borderId="24" xfId="0" applyFont="1" applyBorder="1" applyAlignment="1">
      <alignment horizontal="left"/>
    </xf>
    <xf numFmtId="0" fontId="15" fillId="0" borderId="0" xfId="0" applyFont="1"/>
    <xf numFmtId="0" fontId="15" fillId="0" borderId="25" xfId="0" applyFont="1" applyBorder="1" applyAlignment="1">
      <alignment horizontal="justify" vertical="top" wrapText="1"/>
    </xf>
    <xf numFmtId="0" fontId="15" fillId="0" borderId="0" xfId="0" applyFont="1" applyAlignment="1">
      <alignment horizontal="justify" vertical="top" wrapText="1"/>
    </xf>
    <xf numFmtId="0" fontId="15" fillId="0" borderId="13" xfId="0" applyFont="1" applyBorder="1" applyAlignment="1">
      <alignment horizontal="left"/>
    </xf>
    <xf numFmtId="0" fontId="6" fillId="0" borderId="15" xfId="0" applyFont="1" applyBorder="1"/>
    <xf numFmtId="0" fontId="61" fillId="0" borderId="0" xfId="0" applyFont="1" applyAlignment="1">
      <alignment horizontal="left" vertical="center"/>
    </xf>
    <xf numFmtId="0" fontId="6" fillId="0" borderId="28" xfId="0" applyFont="1" applyBorder="1"/>
    <xf numFmtId="0" fontId="6" fillId="2" borderId="35" xfId="0" applyFont="1" applyFill="1" applyBorder="1" applyAlignment="1">
      <alignment horizontal="left" vertical="center"/>
    </xf>
    <xf numFmtId="0" fontId="6" fillId="2" borderId="28" xfId="0" applyFont="1" applyFill="1" applyBorder="1" applyAlignment="1">
      <alignment horizontal="left"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left" vertical="center"/>
    </xf>
    <xf numFmtId="0" fontId="0" fillId="0" borderId="0" xfId="0" applyFont="1" applyFill="1"/>
    <xf numFmtId="0" fontId="6" fillId="0" borderId="16" xfId="0" applyFont="1" applyFill="1" applyBorder="1" applyAlignment="1">
      <alignment horizontal="center" vertical="center"/>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center"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0"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25" xfId="0" applyFill="1" applyBorder="1" applyAlignment="1">
      <alignment vertical="center"/>
    </xf>
    <xf numFmtId="0" fontId="6" fillId="2" borderId="0" xfId="0" applyFont="1" applyFill="1" applyBorder="1" applyAlignment="1">
      <alignment horizontal="left" vertical="center"/>
    </xf>
    <xf numFmtId="0" fontId="0" fillId="2" borderId="0" xfId="0" applyFill="1" applyAlignment="1">
      <alignment horizontal="center" vertical="center"/>
    </xf>
    <xf numFmtId="0" fontId="0" fillId="2" borderId="34" xfId="0" applyFill="1" applyBorder="1" applyAlignment="1">
      <alignment horizontal="center" vertical="center"/>
    </xf>
    <xf numFmtId="0" fontId="0" fillId="2" borderId="24"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left" vertical="center"/>
    </xf>
    <xf numFmtId="0" fontId="12" fillId="2" borderId="35" xfId="0" applyFont="1" applyFill="1" applyBorder="1" applyAlignment="1">
      <alignment horizontal="center" vertical="center"/>
    </xf>
    <xf numFmtId="0" fontId="7" fillId="2" borderId="35" xfId="0" applyFont="1" applyFill="1" applyBorder="1" applyAlignment="1">
      <alignment vertical="center"/>
    </xf>
    <xf numFmtId="0" fontId="62" fillId="2" borderId="35" xfId="0" applyFont="1" applyFill="1" applyBorder="1" applyAlignment="1">
      <alignmen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6" fillId="2" borderId="0" xfId="0" applyFont="1" applyFill="1" applyBorder="1" applyAlignment="1">
      <alignment horizontal="center" vertical="center"/>
    </xf>
    <xf numFmtId="0" fontId="0" fillId="2" borderId="6" xfId="0" applyFill="1" applyBorder="1" applyAlignment="1">
      <alignment horizontal="center" vertical="center"/>
    </xf>
    <xf numFmtId="0" fontId="6" fillId="2" borderId="29" xfId="0" applyFont="1" applyFill="1" applyBorder="1" applyAlignment="1">
      <alignment vertical="top"/>
    </xf>
    <xf numFmtId="0" fontId="6" fillId="2" borderId="125" xfId="0" applyFont="1" applyFill="1" applyBorder="1" applyAlignment="1">
      <alignment vertical="center"/>
    </xf>
    <xf numFmtId="0" fontId="6" fillId="2" borderId="126" xfId="0" applyFont="1" applyFill="1" applyBorder="1" applyAlignment="1">
      <alignment vertical="center"/>
    </xf>
    <xf numFmtId="0" fontId="0" fillId="2" borderId="126" xfId="0" applyFill="1" applyBorder="1" applyAlignment="1">
      <alignment vertical="center"/>
    </xf>
    <xf numFmtId="0" fontId="6" fillId="2" borderId="126" xfId="0" applyFont="1" applyFill="1" applyBorder="1" applyAlignment="1">
      <alignment horizontal="left" vertical="center" wrapText="1"/>
    </xf>
    <xf numFmtId="0" fontId="0" fillId="2" borderId="126" xfId="0" applyFill="1" applyBorder="1" applyAlignment="1">
      <alignment horizontal="center" vertical="center"/>
    </xf>
    <xf numFmtId="0" fontId="0" fillId="2" borderId="126" xfId="0" applyFill="1" applyBorder="1" applyAlignment="1">
      <alignment horizontal="left" vertical="center"/>
    </xf>
    <xf numFmtId="0" fontId="6" fillId="2" borderId="127" xfId="0" applyFont="1" applyFill="1" applyBorder="1" applyAlignment="1">
      <alignment vertical="top"/>
    </xf>
    <xf numFmtId="0" fontId="0" fillId="2" borderId="128" xfId="0" applyFill="1" applyBorder="1" applyAlignment="1">
      <alignment horizontal="center" vertical="center"/>
    </xf>
    <xf numFmtId="0" fontId="6" fillId="2" borderId="24"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0" xfId="0" applyFont="1" applyFill="1" applyBorder="1" applyAlignment="1">
      <alignment vertical="center"/>
    </xf>
    <xf numFmtId="0" fontId="0" fillId="2" borderId="22" xfId="0" applyFill="1" applyBorder="1" applyAlignment="1">
      <alignment vertical="center"/>
    </xf>
    <xf numFmtId="0" fontId="0" fillId="2" borderId="15" xfId="0" applyFill="1"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vertical="center"/>
    </xf>
    <xf numFmtId="0" fontId="0" fillId="2" borderId="41" xfId="0" applyFill="1" applyBorder="1" applyAlignment="1">
      <alignment horizontal="center" vertical="center"/>
    </xf>
    <xf numFmtId="0" fontId="0" fillId="2" borderId="0" xfId="0" applyFill="1"/>
    <xf numFmtId="0" fontId="0" fillId="0" borderId="0" xfId="0" applyAlignment="1">
      <alignment horizontal="left" vertical="center"/>
    </xf>
    <xf numFmtId="0" fontId="6" fillId="2" borderId="0" xfId="0" applyFont="1" applyFill="1" applyAlignment="1">
      <alignment horizontal="left" vertical="center"/>
    </xf>
    <xf numFmtId="0" fontId="6" fillId="0" borderId="0" xfId="0" applyFont="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59" fillId="0" borderId="3" xfId="15" applyFont="1" applyBorder="1" applyAlignment="1">
      <alignment horizontal="center" vertical="center"/>
    </xf>
    <xf numFmtId="0" fontId="59" fillId="0" borderId="55" xfId="15" applyFont="1" applyBorder="1" applyAlignment="1">
      <alignment horizontal="center" vertical="center"/>
    </xf>
    <xf numFmtId="0" fontId="58" fillId="0" borderId="112" xfId="15" applyFont="1" applyBorder="1" applyAlignment="1">
      <alignment horizontal="left" vertical="center" wrapText="1" shrinkToFit="1"/>
    </xf>
    <xf numFmtId="0" fontId="58" fillId="0" borderId="105" xfId="15" applyFont="1" applyBorder="1" applyAlignment="1">
      <alignment horizontal="left" vertical="center" wrapText="1" shrinkToFit="1"/>
    </xf>
    <xf numFmtId="0" fontId="58" fillId="0" borderId="113" xfId="15" applyFont="1" applyBorder="1" applyAlignment="1">
      <alignment horizontal="left" vertical="center" wrapText="1" shrinkToFit="1"/>
    </xf>
    <xf numFmtId="0" fontId="59" fillId="0" borderId="101" xfId="15" applyFont="1" applyBorder="1" applyAlignment="1">
      <alignment horizontal="center" vertical="center"/>
    </xf>
    <xf numFmtId="0" fontId="59" fillId="0" borderId="8" xfId="15" applyFont="1" applyBorder="1" applyAlignment="1">
      <alignment horizontal="center" vertical="center"/>
    </xf>
    <xf numFmtId="0" fontId="59" fillId="0" borderId="61" xfId="15" applyFont="1" applyBorder="1" applyAlignment="1">
      <alignment horizontal="center" vertical="center"/>
    </xf>
    <xf numFmtId="0" fontId="59" fillId="0" borderId="25" xfId="15" applyFont="1" applyBorder="1" applyAlignment="1">
      <alignment horizontal="center" vertical="center"/>
    </xf>
    <xf numFmtId="0" fontId="59" fillId="0" borderId="98" xfId="15" applyFont="1" applyBorder="1" applyAlignment="1">
      <alignment horizontal="center" vertical="center"/>
    </xf>
    <xf numFmtId="0" fontId="59" fillId="0" borderId="15" xfId="15" applyFont="1" applyBorder="1" applyAlignment="1">
      <alignment horizontal="center" vertical="center"/>
    </xf>
    <xf numFmtId="0" fontId="58" fillId="0" borderId="112" xfId="15" applyFont="1" applyBorder="1" applyAlignment="1">
      <alignment vertical="center" wrapText="1" shrinkToFit="1"/>
    </xf>
    <xf numFmtId="0" fontId="58" fillId="0" borderId="113" xfId="15" applyFont="1" applyBorder="1" applyAlignment="1">
      <alignment vertical="center" wrapText="1" shrinkToFit="1"/>
    </xf>
    <xf numFmtId="0" fontId="58" fillId="0" borderId="105" xfId="15" applyFont="1" applyBorder="1" applyAlignment="1">
      <alignment vertical="center" wrapText="1" shrinkToFit="1"/>
    </xf>
    <xf numFmtId="0" fontId="59" fillId="2" borderId="3" xfId="15" applyFont="1" applyFill="1" applyBorder="1" applyAlignment="1">
      <alignment horizontal="left" vertical="center" wrapText="1"/>
    </xf>
    <xf numFmtId="0" fontId="59" fillId="2" borderId="55" xfId="15" applyFont="1" applyFill="1" applyBorder="1" applyAlignment="1">
      <alignment horizontal="left" vertical="center"/>
    </xf>
    <xf numFmtId="0" fontId="59" fillId="2" borderId="3" xfId="15" applyFont="1" applyFill="1" applyBorder="1" applyAlignment="1">
      <alignment horizontal="left" vertical="center"/>
    </xf>
    <xf numFmtId="0" fontId="1" fillId="0" borderId="105" xfId="15" applyBorder="1" applyAlignment="1">
      <alignment vertical="center" wrapText="1" shrinkToFit="1"/>
    </xf>
    <xf numFmtId="0" fontId="1" fillId="0" borderId="113" xfId="15" applyBorder="1" applyAlignment="1">
      <alignment vertical="center" wrapText="1" shrinkToFit="1"/>
    </xf>
    <xf numFmtId="0" fontId="56" fillId="0" borderId="91" xfId="15" applyFont="1" applyBorder="1" applyAlignment="1">
      <alignment horizontal="left" vertical="center"/>
    </xf>
    <xf numFmtId="0" fontId="56" fillId="0" borderId="3" xfId="15" applyFont="1" applyBorder="1" applyAlignment="1">
      <alignment horizontal="left" vertical="center" wrapText="1"/>
    </xf>
    <xf numFmtId="0" fontId="56" fillId="0" borderId="55" xfId="15" applyFont="1" applyBorder="1" applyAlignment="1">
      <alignment horizontal="left" vertical="center" wrapText="1"/>
    </xf>
    <xf numFmtId="0" fontId="58" fillId="6" borderId="105" xfId="15" applyFont="1" applyFill="1" applyBorder="1" applyAlignment="1">
      <alignment horizontal="left" vertical="center"/>
    </xf>
    <xf numFmtId="0" fontId="59" fillId="0" borderId="3" xfId="15" applyFont="1" applyBorder="1" applyAlignment="1">
      <alignment horizontal="center" vertical="center" wrapText="1"/>
    </xf>
    <xf numFmtId="0" fontId="58" fillId="0" borderId="102" xfId="15" applyFont="1" applyBorder="1" applyAlignment="1">
      <alignment vertical="center" wrapText="1" shrinkToFit="1"/>
    </xf>
    <xf numFmtId="0" fontId="58" fillId="0" borderId="89" xfId="15" applyFont="1" applyBorder="1" applyAlignment="1">
      <alignment vertical="center" wrapText="1" shrinkToFit="1"/>
    </xf>
    <xf numFmtId="0" fontId="59" fillId="0" borderId="55" xfId="15" applyFont="1" applyBorder="1" applyAlignment="1">
      <alignment horizontal="center" vertical="center" wrapText="1"/>
    </xf>
    <xf numFmtId="0" fontId="56" fillId="9" borderId="3" xfId="15" applyFont="1" applyFill="1" applyBorder="1" applyAlignment="1">
      <alignment horizontal="center" vertical="center" wrapText="1"/>
    </xf>
    <xf numFmtId="0" fontId="56" fillId="9" borderId="55" xfId="15" applyFont="1" applyFill="1" applyBorder="1" applyAlignment="1">
      <alignment horizontal="center" vertical="center" wrapText="1"/>
    </xf>
    <xf numFmtId="0" fontId="59" fillId="2" borderId="3" xfId="15" applyFont="1" applyFill="1" applyBorder="1" applyAlignment="1">
      <alignment horizontal="center" vertical="center" wrapText="1"/>
    </xf>
    <xf numFmtId="0" fontId="59" fillId="2" borderId="55" xfId="15" applyFont="1" applyFill="1" applyBorder="1" applyAlignment="1">
      <alignment horizontal="center" vertical="center" wrapText="1"/>
    </xf>
    <xf numFmtId="0" fontId="4"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7" xfId="0" applyFont="1" applyFill="1" applyBorder="1" applyAlignment="1">
      <alignment horizontal="center" vertical="center"/>
    </xf>
    <xf numFmtId="0" fontId="6" fillId="2" borderId="35" xfId="0" applyFont="1" applyFill="1" applyBorder="1" applyAlignment="1">
      <alignment horizontal="left" vertical="center"/>
    </xf>
    <xf numFmtId="0" fontId="6" fillId="2" borderId="0" xfId="0" applyFont="1" applyFill="1" applyAlignment="1">
      <alignment horizontal="left" vertical="center"/>
    </xf>
    <xf numFmtId="0" fontId="6" fillId="2" borderId="28" xfId="0" applyFont="1" applyFill="1" applyBorder="1" applyAlignment="1">
      <alignment horizontal="left" vertical="center"/>
    </xf>
    <xf numFmtId="0" fontId="0" fillId="2" borderId="35"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6" fillId="2" borderId="3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3" xfId="0" applyFont="1" applyFill="1" applyBorder="1" applyAlignment="1">
      <alignment horizontal="left" vertical="center" shrinkToFit="1"/>
    </xf>
    <xf numFmtId="0" fontId="6" fillId="2" borderId="26" xfId="0" applyFont="1" applyFill="1" applyBorder="1" applyAlignment="1">
      <alignment horizontal="left" vertical="center" shrinkToFit="1"/>
    </xf>
    <xf numFmtId="0" fontId="6" fillId="2" borderId="37" xfId="0" applyFont="1" applyFill="1" applyBorder="1" applyAlignment="1">
      <alignment horizontal="left" vertical="center" shrinkToFit="1"/>
    </xf>
    <xf numFmtId="0" fontId="6" fillId="2" borderId="33" xfId="0" applyFont="1" applyFill="1" applyBorder="1" applyAlignment="1">
      <alignment vertical="center" wrapText="1"/>
    </xf>
    <xf numFmtId="0" fontId="6" fillId="2" borderId="37" xfId="0" applyFont="1" applyFill="1" applyBorder="1" applyAlignment="1">
      <alignment vertical="center" wrapText="1"/>
    </xf>
    <xf numFmtId="0" fontId="0" fillId="2" borderId="34"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1" xfId="0" applyFill="1" applyBorder="1" applyAlignment="1">
      <alignment horizontal="center" vertical="center"/>
    </xf>
    <xf numFmtId="0" fontId="6" fillId="2" borderId="5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5" xfId="0" applyFont="1" applyFill="1" applyBorder="1" applyAlignment="1">
      <alignment horizontal="left" vertical="center"/>
    </xf>
    <xf numFmtId="0" fontId="6" fillId="2" borderId="124"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62" xfId="0" applyFont="1" applyFill="1" applyBorder="1" applyAlignment="1">
      <alignment horizontal="center" vertical="center"/>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0" fillId="2" borderId="35" xfId="0" applyFill="1" applyBorder="1" applyAlignment="1">
      <alignment horizontal="center" vertical="center"/>
    </xf>
    <xf numFmtId="0" fontId="6" fillId="2" borderId="39" xfId="0" applyFont="1" applyFill="1" applyBorder="1" applyAlignment="1">
      <alignment horizontal="left" vertical="center" wrapText="1"/>
    </xf>
    <xf numFmtId="0" fontId="4" fillId="2" borderId="0" xfId="0" applyFont="1" applyFill="1" applyBorder="1" applyAlignment="1">
      <alignment horizontal="center" vertical="center"/>
    </xf>
    <xf numFmtId="0" fontId="0" fillId="2" borderId="34"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28" xfId="0" applyFill="1" applyBorder="1" applyAlignment="1">
      <alignment horizontal="center" vertical="center" wrapText="1"/>
    </xf>
    <xf numFmtId="0" fontId="6" fillId="2" borderId="16" xfId="0" applyFont="1" applyFill="1" applyBorder="1" applyAlignment="1">
      <alignment vertical="center" wrapText="1"/>
    </xf>
    <xf numFmtId="0" fontId="0" fillId="2" borderId="13" xfId="0" applyFill="1" applyBorder="1" applyAlignment="1">
      <alignment horizontal="center" vertical="center" wrapText="1"/>
    </xf>
    <xf numFmtId="0" fontId="6"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top"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Alignment="1">
      <alignment horizontal="left" vertical="center"/>
    </xf>
    <xf numFmtId="0" fontId="10" fillId="0" borderId="25"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50" xfId="0" applyFont="1" applyBorder="1" applyAlignment="1">
      <alignment horizontal="left" vertical="top" wrapText="1"/>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54" xfId="0" applyFont="1" applyBorder="1" applyAlignment="1">
      <alignment horizontal="center" vertical="top"/>
    </xf>
    <xf numFmtId="0" fontId="15" fillId="0" borderId="9" xfId="0" applyFont="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15" fillId="0" borderId="5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22" xfId="0" applyFont="1" applyBorder="1" applyAlignment="1">
      <alignment horizontal="center" vertical="center" wrapText="1"/>
    </xf>
    <xf numFmtId="0" fontId="15" fillId="0" borderId="122" xfId="0" applyFont="1" applyBorder="1" applyAlignment="1">
      <alignment horizontal="center" vertical="center" shrinkToFit="1"/>
    </xf>
    <xf numFmtId="0" fontId="15" fillId="0" borderId="117" xfId="0" applyFont="1" applyBorder="1" applyAlignment="1">
      <alignment horizontal="center" vertical="center"/>
    </xf>
    <xf numFmtId="0" fontId="15" fillId="0" borderId="118" xfId="0" applyFont="1" applyBorder="1" applyAlignment="1">
      <alignment horizontal="center" vertical="center" wrapText="1"/>
    </xf>
    <xf numFmtId="0" fontId="15" fillId="0" borderId="119" xfId="0" applyFont="1" applyBorder="1" applyAlignment="1">
      <alignment horizontal="center" vertical="center" wrapText="1"/>
    </xf>
    <xf numFmtId="0" fontId="15" fillId="0" borderId="120" xfId="0" applyFont="1" applyBorder="1" applyAlignment="1">
      <alignment horizontal="center" vertical="center" wrapText="1"/>
    </xf>
    <xf numFmtId="0" fontId="40" fillId="0" borderId="0" xfId="5" applyFont="1" applyFill="1" applyBorder="1" applyAlignment="1">
      <alignment horizontal="left" vertical="center" wrapText="1" indent="1"/>
    </xf>
    <xf numFmtId="0" fontId="40" fillId="0" borderId="0" xfId="5" applyFont="1" applyFill="1" applyBorder="1" applyAlignment="1">
      <alignment horizontal="left" vertical="center" indent="1"/>
    </xf>
    <xf numFmtId="0" fontId="38" fillId="0" borderId="1" xfId="5" applyFont="1" applyBorder="1" applyAlignment="1">
      <alignment horizontal="left" vertical="center" indent="1"/>
    </xf>
    <xf numFmtId="0" fontId="38" fillId="0" borderId="2" xfId="5" applyFont="1" applyBorder="1" applyAlignment="1">
      <alignment horizontal="left" vertical="center" indent="1"/>
    </xf>
    <xf numFmtId="0" fontId="38" fillId="0" borderId="3" xfId="5" applyFont="1" applyBorder="1" applyAlignment="1">
      <alignment horizontal="left" vertical="center" indent="1"/>
    </xf>
    <xf numFmtId="179" fontId="38" fillId="7" borderId="55" xfId="5" applyNumberFormat="1" applyFont="1" applyFill="1" applyBorder="1" applyAlignment="1">
      <alignment horizontal="center" vertical="center"/>
    </xf>
    <xf numFmtId="0" fontId="38" fillId="5" borderId="55" xfId="5" applyFont="1" applyFill="1" applyBorder="1" applyAlignment="1">
      <alignment horizontal="center" vertical="center"/>
    </xf>
    <xf numFmtId="0" fontId="38" fillId="7" borderId="55" xfId="5" applyFont="1" applyFill="1" applyBorder="1" applyAlignment="1">
      <alignment horizontal="center" vertical="center"/>
    </xf>
    <xf numFmtId="0" fontId="38" fillId="5" borderId="6" xfId="5" applyFont="1" applyFill="1" applyBorder="1" applyAlignment="1">
      <alignment horizontal="center" vertical="center"/>
    </xf>
    <xf numFmtId="0" fontId="38" fillId="5" borderId="7" xfId="5" applyFont="1" applyFill="1" applyBorder="1" applyAlignment="1">
      <alignment horizontal="center" vertical="center"/>
    </xf>
    <xf numFmtId="0" fontId="38" fillId="0" borderId="24" xfId="5" applyFont="1" applyBorder="1" applyAlignment="1">
      <alignment horizontal="center" vertical="center"/>
    </xf>
    <xf numFmtId="0" fontId="38" fillId="0" borderId="25" xfId="5" applyFont="1" applyBorder="1" applyAlignment="1">
      <alignment horizontal="center" vertical="center"/>
    </xf>
    <xf numFmtId="0" fontId="41" fillId="0" borderId="24" xfId="5" applyFont="1" applyBorder="1" applyAlignment="1">
      <alignment horizontal="center" vertical="center" wrapText="1"/>
    </xf>
    <xf numFmtId="0" fontId="41" fillId="0" borderId="25" xfId="5" applyFont="1" applyBorder="1" applyAlignment="1">
      <alignment horizontal="center" vertical="center" wrapText="1"/>
    </xf>
    <xf numFmtId="0" fontId="38" fillId="0" borderId="10" xfId="5" applyFont="1" applyFill="1" applyBorder="1" applyAlignment="1">
      <alignment horizontal="center" vertical="center"/>
    </xf>
    <xf numFmtId="0" fontId="38" fillId="0" borderId="11" xfId="5" applyFont="1" applyFill="1" applyBorder="1" applyAlignment="1">
      <alignment horizontal="center" vertical="center"/>
    </xf>
    <xf numFmtId="0" fontId="38" fillId="0" borderId="12" xfId="5" applyFont="1" applyFill="1" applyBorder="1" applyAlignment="1">
      <alignment horizontal="center" vertical="center"/>
    </xf>
    <xf numFmtId="0" fontId="38" fillId="0" borderId="55" xfId="5" applyFont="1" applyBorder="1" applyAlignment="1">
      <alignment horizontal="center" vertical="center"/>
    </xf>
    <xf numFmtId="0" fontId="43" fillId="0" borderId="55" xfId="5" applyFont="1" applyBorder="1" applyAlignment="1">
      <alignment horizontal="center" vertical="center" wrapText="1"/>
    </xf>
    <xf numFmtId="0" fontId="38" fillId="0" borderId="55" xfId="5" applyFont="1" applyBorder="1" applyAlignment="1">
      <alignment horizontal="center" vertical="center" wrapText="1"/>
    </xf>
    <xf numFmtId="0" fontId="38" fillId="7" borderId="6" xfId="5" applyFont="1" applyFill="1" applyBorder="1" applyAlignment="1">
      <alignment horizontal="center" vertical="center"/>
    </xf>
    <xf numFmtId="0" fontId="38" fillId="7" borderId="7" xfId="5" applyFont="1" applyFill="1" applyBorder="1" applyAlignment="1">
      <alignment horizontal="center" vertical="center"/>
    </xf>
    <xf numFmtId="0" fontId="39" fillId="0" borderId="1" xfId="5" applyFont="1" applyBorder="1" applyAlignment="1">
      <alignment horizontal="center" vertical="center"/>
    </xf>
    <xf numFmtId="0" fontId="39" fillId="0" borderId="2" xfId="5" applyFont="1" applyBorder="1" applyAlignment="1">
      <alignment horizontal="center" vertical="center"/>
    </xf>
    <xf numFmtId="0" fontId="39" fillId="0" borderId="3" xfId="5" applyFont="1" applyBorder="1" applyAlignment="1">
      <alignment horizontal="center" vertical="center"/>
    </xf>
    <xf numFmtId="0" fontId="38" fillId="0" borderId="9" xfId="5" applyFont="1" applyBorder="1" applyAlignment="1">
      <alignment horizontal="center" vertical="center"/>
    </xf>
    <xf numFmtId="0" fontId="38" fillId="0" borderId="16" xfId="5" applyFont="1" applyBorder="1" applyAlignment="1">
      <alignment horizontal="center" vertical="center"/>
    </xf>
    <xf numFmtId="0" fontId="42" fillId="5" borderId="6" xfId="5" applyFont="1" applyFill="1" applyBorder="1" applyAlignment="1">
      <alignment horizontal="left" vertical="top"/>
    </xf>
    <xf numFmtId="0" fontId="42" fillId="5" borderId="7" xfId="5" applyFont="1" applyFill="1" applyBorder="1" applyAlignment="1">
      <alignment horizontal="left" vertical="top"/>
    </xf>
    <xf numFmtId="0" fontId="42" fillId="5" borderId="8" xfId="5" applyFont="1" applyFill="1" applyBorder="1" applyAlignment="1">
      <alignment horizontal="left" vertical="top"/>
    </xf>
    <xf numFmtId="0" fontId="40" fillId="5" borderId="13" xfId="5" applyFont="1" applyFill="1" applyBorder="1" applyAlignment="1">
      <alignment horizontal="left" vertical="top"/>
    </xf>
    <xf numFmtId="0" fontId="40" fillId="5" borderId="14" xfId="5" applyFont="1" applyFill="1" applyBorder="1" applyAlignment="1">
      <alignment horizontal="left" vertical="top"/>
    </xf>
    <xf numFmtId="0" fontId="40" fillId="5" borderId="15" xfId="5" applyFont="1" applyFill="1" applyBorder="1" applyAlignment="1">
      <alignment horizontal="left" vertical="top"/>
    </xf>
    <xf numFmtId="0" fontId="40" fillId="0" borderId="7" xfId="5" applyFont="1" applyBorder="1" applyAlignment="1">
      <alignment horizontal="left" vertical="center" wrapText="1" indent="1"/>
    </xf>
    <xf numFmtId="0" fontId="38" fillId="0" borderId="62" xfId="5" applyFont="1" applyFill="1" applyBorder="1" applyAlignment="1">
      <alignment horizontal="center" vertical="center"/>
    </xf>
    <xf numFmtId="0" fontId="44" fillId="0" borderId="0" xfId="5" applyFont="1" applyFill="1" applyBorder="1" applyAlignment="1">
      <alignment horizontal="left" vertical="center" wrapText="1" indent="1"/>
    </xf>
    <xf numFmtId="0" fontId="44" fillId="0" borderId="0" xfId="5" applyFont="1" applyFill="1" applyBorder="1" applyAlignment="1">
      <alignment horizontal="left" vertical="center" indent="1"/>
    </xf>
    <xf numFmtId="0" fontId="38" fillId="8" borderId="55" xfId="5" applyFont="1" applyFill="1" applyBorder="1" applyAlignment="1">
      <alignment horizontal="center" vertical="center"/>
    </xf>
    <xf numFmtId="10" fontId="38" fillId="7" borderId="6" xfId="7" applyNumberFormat="1" applyFont="1" applyFill="1" applyBorder="1" applyAlignment="1">
      <alignment horizontal="center" vertical="center"/>
    </xf>
    <xf numFmtId="10" fontId="38" fillId="7" borderId="7" xfId="7" applyNumberFormat="1" applyFont="1" applyFill="1" applyBorder="1" applyAlignment="1">
      <alignment horizontal="center" vertical="center"/>
    </xf>
    <xf numFmtId="0" fontId="38" fillId="7" borderId="1" xfId="5" applyFont="1" applyFill="1" applyBorder="1" applyAlignment="1">
      <alignment horizontal="center" vertical="center"/>
    </xf>
    <xf numFmtId="0" fontId="38" fillId="7" borderId="2" xfId="5" applyFont="1" applyFill="1" applyBorder="1" applyAlignment="1">
      <alignment horizontal="center" vertical="center"/>
    </xf>
    <xf numFmtId="0" fontId="38" fillId="7" borderId="3" xfId="5" applyFont="1" applyFill="1" applyBorder="1" applyAlignment="1">
      <alignment horizontal="center" vertical="center"/>
    </xf>
    <xf numFmtId="38" fontId="38" fillId="5" borderId="6" xfId="6" applyFont="1" applyFill="1" applyBorder="1" applyAlignment="1">
      <alignment horizontal="center" vertical="center"/>
    </xf>
    <xf numFmtId="38" fontId="38" fillId="5" borderId="7" xfId="6" applyFont="1" applyFill="1" applyBorder="1" applyAlignment="1">
      <alignment horizontal="center" vertical="center"/>
    </xf>
    <xf numFmtId="0" fontId="38" fillId="6" borderId="55" xfId="5" applyFont="1" applyFill="1" applyBorder="1" applyAlignment="1">
      <alignment horizontal="left" vertical="center" indent="1" shrinkToFit="1"/>
    </xf>
    <xf numFmtId="38" fontId="38" fillId="5" borderId="1" xfId="6" applyFont="1" applyFill="1" applyBorder="1" applyAlignment="1">
      <alignment horizontal="center" vertical="center"/>
    </xf>
    <xf numFmtId="38" fontId="38" fillId="5" borderId="2" xfId="6" applyFont="1" applyFill="1" applyBorder="1" applyAlignment="1">
      <alignment horizontal="center" vertical="center"/>
    </xf>
    <xf numFmtId="0" fontId="38" fillId="0" borderId="13" xfId="5" applyFont="1" applyBorder="1" applyAlignment="1">
      <alignment horizontal="left" vertical="center" indent="1"/>
    </xf>
    <xf numFmtId="0" fontId="38" fillId="0" borderId="14" xfId="5" applyFont="1" applyBorder="1" applyAlignment="1">
      <alignment horizontal="left" vertical="center" indent="1"/>
    </xf>
    <xf numFmtId="0" fontId="38" fillId="7" borderId="13" xfId="5" applyFont="1" applyFill="1" applyBorder="1" applyAlignment="1">
      <alignment horizontal="center" vertical="center"/>
    </xf>
    <xf numFmtId="0" fontId="38" fillId="7" borderId="14" xfId="5" applyFont="1" applyFill="1" applyBorder="1" applyAlignment="1">
      <alignment horizontal="center" vertical="center"/>
    </xf>
    <xf numFmtId="0" fontId="38" fillId="7" borderId="15" xfId="5" applyFont="1" applyFill="1" applyBorder="1" applyAlignment="1">
      <alignment horizontal="center" vertical="center"/>
    </xf>
    <xf numFmtId="0" fontId="38" fillId="6" borderId="1" xfId="5" applyFont="1" applyFill="1" applyBorder="1" applyAlignment="1">
      <alignment horizontal="center" vertical="center"/>
    </xf>
    <xf numFmtId="0" fontId="38" fillId="6" borderId="2" xfId="5" applyFont="1" applyFill="1" applyBorder="1" applyAlignment="1">
      <alignment horizontal="center" vertical="center"/>
    </xf>
    <xf numFmtId="0" fontId="38" fillId="6" borderId="3" xfId="5" applyFont="1" applyFill="1" applyBorder="1" applyAlignment="1">
      <alignment horizontal="center" vertical="center"/>
    </xf>
    <xf numFmtId="0" fontId="38" fillId="0" borderId="1" xfId="5" applyFont="1" applyFill="1" applyBorder="1" applyAlignment="1">
      <alignment horizontal="center" vertical="center"/>
    </xf>
    <xf numFmtId="0" fontId="38" fillId="0" borderId="2" xfId="5" applyFont="1" applyFill="1" applyBorder="1" applyAlignment="1">
      <alignment horizontal="center" vertical="center"/>
    </xf>
    <xf numFmtId="0" fontId="38" fillId="0" borderId="3" xfId="5" applyFont="1" applyFill="1" applyBorder="1" applyAlignment="1">
      <alignment horizontal="center" vertical="center"/>
    </xf>
    <xf numFmtId="0" fontId="40" fillId="0" borderId="0" xfId="5" applyFont="1" applyFill="1" applyBorder="1" applyAlignment="1">
      <alignment horizontal="left" vertical="center" wrapText="1"/>
    </xf>
    <xf numFmtId="0" fontId="38" fillId="0" borderId="1" xfId="5" applyFont="1" applyBorder="1" applyAlignment="1">
      <alignment horizontal="center" vertical="center"/>
    </xf>
    <xf numFmtId="0" fontId="38" fillId="0" borderId="2" xfId="5" applyFont="1" applyBorder="1" applyAlignment="1">
      <alignment horizontal="center" vertical="center"/>
    </xf>
    <xf numFmtId="0" fontId="38" fillId="5" borderId="2" xfId="5" applyFont="1" applyFill="1" applyBorder="1" applyAlignment="1">
      <alignment horizontal="center" vertical="center"/>
    </xf>
    <xf numFmtId="0" fontId="38" fillId="0" borderId="3" xfId="5" applyFont="1" applyBorder="1" applyAlignment="1">
      <alignment horizontal="center" vertical="center"/>
    </xf>
    <xf numFmtId="0" fontId="38" fillId="5" borderId="1" xfId="5" applyFont="1" applyFill="1" applyBorder="1" applyAlignment="1">
      <alignment horizontal="center" vertical="center"/>
    </xf>
    <xf numFmtId="0" fontId="38" fillId="5" borderId="3" xfId="5" applyFont="1" applyFill="1" applyBorder="1" applyAlignment="1">
      <alignment horizontal="center" vertical="center"/>
    </xf>
    <xf numFmtId="0" fontId="36" fillId="0" borderId="0" xfId="5" applyFont="1" applyAlignment="1">
      <alignment horizontal="center" vertical="center"/>
    </xf>
    <xf numFmtId="0" fontId="38" fillId="0" borderId="6" xfId="5" applyFont="1" applyBorder="1" applyAlignment="1">
      <alignment horizontal="left" vertical="center" wrapText="1"/>
    </xf>
    <xf numFmtId="0" fontId="38" fillId="0" borderId="7" xfId="5" applyFont="1" applyBorder="1" applyAlignment="1">
      <alignment horizontal="left" vertical="center"/>
    </xf>
    <xf numFmtId="0" fontId="38" fillId="0" borderId="8" xfId="5" applyFont="1" applyBorder="1" applyAlignment="1">
      <alignment horizontal="left" vertical="center"/>
    </xf>
    <xf numFmtId="0" fontId="38" fillId="0" borderId="24" xfId="5" applyFont="1" applyBorder="1" applyAlignment="1">
      <alignment horizontal="left" vertical="center" wrapText="1"/>
    </xf>
    <xf numFmtId="0" fontId="38" fillId="0" borderId="0" xfId="5" applyFont="1" applyBorder="1" applyAlignment="1">
      <alignment horizontal="left" vertical="center"/>
    </xf>
    <xf numFmtId="0" fontId="38" fillId="0" borderId="25" xfId="5" applyFont="1" applyBorder="1" applyAlignment="1">
      <alignment horizontal="left" vertical="center"/>
    </xf>
    <xf numFmtId="0" fontId="38" fillId="0" borderId="24" xfId="5" applyFont="1" applyBorder="1" applyAlignment="1">
      <alignment horizontal="left" vertical="center"/>
    </xf>
    <xf numFmtId="0" fontId="38" fillId="0" borderId="13" xfId="5" applyFont="1" applyBorder="1" applyAlignment="1">
      <alignment horizontal="left" vertical="center"/>
    </xf>
    <xf numFmtId="0" fontId="38" fillId="0" borderId="14" xfId="5" applyFont="1" applyBorder="1" applyAlignment="1">
      <alignment horizontal="left" vertical="center"/>
    </xf>
    <xf numFmtId="0" fontId="38" fillId="0" borderId="15" xfId="5" applyFont="1" applyBorder="1" applyAlignment="1">
      <alignment horizontal="left" vertical="center"/>
    </xf>
    <xf numFmtId="0" fontId="38" fillId="5" borderId="55" xfId="5" applyFont="1" applyFill="1" applyBorder="1" applyAlignment="1">
      <alignment horizontal="left" vertical="center" indent="1"/>
    </xf>
    <xf numFmtId="0" fontId="38" fillId="5" borderId="9" xfId="5" applyFont="1" applyFill="1" applyBorder="1" applyAlignment="1">
      <alignment horizontal="left" vertical="center" indent="1"/>
    </xf>
    <xf numFmtId="0" fontId="13" fillId="0" borderId="0" xfId="9" applyFont="1" applyFill="1" applyBorder="1" applyAlignment="1" applyProtection="1">
      <alignment horizontal="left" vertical="top" wrapText="1"/>
    </xf>
    <xf numFmtId="0" fontId="13" fillId="0" borderId="1" xfId="9" applyFont="1" applyFill="1" applyBorder="1" applyAlignment="1" applyProtection="1">
      <alignment horizontal="center" vertical="top" wrapText="1"/>
    </xf>
    <xf numFmtId="0" fontId="13" fillId="0" borderId="3" xfId="9" applyFont="1" applyFill="1" applyBorder="1" applyAlignment="1" applyProtection="1">
      <alignment horizontal="center" vertical="top" wrapText="1"/>
    </xf>
    <xf numFmtId="0" fontId="13" fillId="0" borderId="1" xfId="9" applyFont="1" applyFill="1" applyBorder="1" applyAlignment="1" applyProtection="1">
      <alignment horizontal="center" vertical="top" shrinkToFit="1"/>
    </xf>
    <xf numFmtId="0" fontId="13" fillId="0" borderId="3" xfId="9" applyFont="1" applyFill="1" applyBorder="1" applyAlignment="1" applyProtection="1">
      <alignment horizontal="center" vertical="top" shrinkToFit="1"/>
    </xf>
    <xf numFmtId="0" fontId="32" fillId="0" borderId="85" xfId="9" applyFont="1" applyFill="1" applyBorder="1" applyAlignment="1" applyProtection="1">
      <alignment horizontal="center" vertical="top" wrapText="1"/>
    </xf>
    <xf numFmtId="0" fontId="32" fillId="0" borderId="86" xfId="9" applyFont="1" applyFill="1" applyBorder="1" applyAlignment="1" applyProtection="1">
      <alignment horizontal="center" vertical="top" wrapText="1"/>
    </xf>
    <xf numFmtId="38" fontId="13" fillId="5" borderId="1" xfId="6" applyFont="1" applyFill="1" applyBorder="1" applyAlignment="1" applyProtection="1">
      <alignment horizontal="center" vertical="center" wrapText="1"/>
    </xf>
    <xf numFmtId="38" fontId="13" fillId="5" borderId="3" xfId="6" applyFont="1" applyFill="1" applyBorder="1" applyAlignment="1" applyProtection="1">
      <alignment horizontal="center" vertical="center" wrapText="1"/>
    </xf>
    <xf numFmtId="38" fontId="13" fillId="7" borderId="87" xfId="6" applyFont="1" applyFill="1" applyBorder="1" applyAlignment="1" applyProtection="1">
      <alignment horizontal="center" vertical="center" wrapText="1"/>
    </xf>
    <xf numFmtId="38" fontId="13" fillId="7" borderId="88" xfId="6" applyFont="1" applyFill="1" applyBorder="1" applyAlignment="1" applyProtection="1">
      <alignment horizontal="center" vertical="center" wrapText="1"/>
    </xf>
    <xf numFmtId="0" fontId="32" fillId="2" borderId="2" xfId="9" applyFont="1" applyFill="1" applyBorder="1" applyAlignment="1" applyProtection="1">
      <alignment horizontal="center"/>
    </xf>
    <xf numFmtId="0" fontId="32" fillId="2" borderId="1" xfId="9" applyFont="1" applyFill="1" applyBorder="1" applyAlignment="1" applyProtection="1">
      <alignment horizontal="center" wrapText="1"/>
    </xf>
    <xf numFmtId="0" fontId="32" fillId="2" borderId="2" xfId="9" applyFont="1" applyFill="1" applyBorder="1" applyAlignment="1" applyProtection="1">
      <alignment horizontal="center" wrapText="1"/>
    </xf>
    <xf numFmtId="0" fontId="32" fillId="2" borderId="3" xfId="9" applyFont="1" applyFill="1" applyBorder="1" applyAlignment="1" applyProtection="1">
      <alignment horizontal="center" wrapText="1"/>
    </xf>
    <xf numFmtId="0" fontId="45" fillId="0" borderId="6" xfId="9" applyFont="1" applyFill="1" applyBorder="1" applyAlignment="1" applyProtection="1">
      <alignment horizontal="left" vertical="top" wrapText="1"/>
    </xf>
    <xf numFmtId="0" fontId="45" fillId="0" borderId="7" xfId="9" applyFont="1" applyFill="1" applyBorder="1" applyAlignment="1" applyProtection="1">
      <alignment horizontal="left" vertical="top" wrapText="1"/>
    </xf>
    <xf numFmtId="0" fontId="45" fillId="0" borderId="8" xfId="9" applyFont="1" applyFill="1" applyBorder="1" applyAlignment="1" applyProtection="1">
      <alignment horizontal="left" vertical="top" wrapText="1"/>
    </xf>
    <xf numFmtId="0" fontId="45" fillId="0" borderId="24" xfId="9" applyFont="1" applyFill="1" applyBorder="1" applyAlignment="1" applyProtection="1">
      <alignment horizontal="left" vertical="top" wrapText="1"/>
    </xf>
    <xf numFmtId="0" fontId="45" fillId="0" borderId="0" xfId="9" applyFont="1" applyFill="1" applyBorder="1" applyAlignment="1" applyProtection="1">
      <alignment horizontal="left" vertical="top" wrapText="1"/>
    </xf>
    <xf numFmtId="0" fontId="45" fillId="0" borderId="25" xfId="9" applyFont="1" applyFill="1" applyBorder="1" applyAlignment="1" applyProtection="1">
      <alignment horizontal="left" vertical="top" wrapText="1"/>
    </xf>
    <xf numFmtId="0" fontId="45" fillId="0" borderId="1" xfId="9" applyFont="1" applyFill="1" applyBorder="1" applyAlignment="1" applyProtection="1">
      <alignment horizontal="left" vertical="top" wrapText="1"/>
    </xf>
    <xf numFmtId="0" fontId="45" fillId="0" borderId="2" xfId="9" applyFont="1" applyFill="1" applyBorder="1" applyAlignment="1" applyProtection="1">
      <alignment horizontal="left" vertical="top" wrapText="1"/>
    </xf>
    <xf numFmtId="0" fontId="45" fillId="0" borderId="3" xfId="9" applyFont="1" applyFill="1" applyBorder="1" applyAlignment="1" applyProtection="1">
      <alignment horizontal="left" vertical="top" wrapText="1"/>
    </xf>
    <xf numFmtId="42" fontId="31" fillId="0" borderId="81" xfId="9" applyNumberFormat="1" applyFont="1" applyBorder="1" applyAlignment="1" applyProtection="1">
      <alignment horizontal="center" vertical="center" wrapText="1"/>
    </xf>
    <xf numFmtId="42" fontId="31" fillId="0" borderId="82" xfId="9" applyNumberFormat="1" applyFont="1" applyBorder="1" applyAlignment="1" applyProtection="1">
      <alignment horizontal="center" vertical="center" wrapText="1"/>
    </xf>
    <xf numFmtId="42" fontId="31" fillId="0" borderId="60" xfId="9" applyNumberFormat="1" applyFont="1" applyBorder="1" applyAlignment="1" applyProtection="1">
      <alignment horizontal="center" vertical="center" wrapText="1"/>
    </xf>
    <xf numFmtId="42" fontId="31" fillId="0" borderId="83" xfId="9" applyNumberFormat="1" applyFont="1" applyBorder="1" applyAlignment="1" applyProtection="1">
      <alignment horizontal="center" vertical="center" wrapText="1"/>
    </xf>
    <xf numFmtId="0" fontId="53" fillId="0" borderId="15" xfId="10" applyFont="1" applyFill="1" applyBorder="1" applyAlignment="1" applyProtection="1">
      <alignment horizontal="left" vertical="top" wrapText="1"/>
    </xf>
    <xf numFmtId="0" fontId="53" fillId="0" borderId="16" xfId="10" applyFont="1" applyFill="1" applyBorder="1" applyAlignment="1" applyProtection="1">
      <alignment horizontal="left" vertical="top" wrapText="1"/>
    </xf>
    <xf numFmtId="0" fontId="32" fillId="0" borderId="9" xfId="9" applyFont="1" applyBorder="1" applyAlignment="1" applyProtection="1">
      <alignment horizontal="center" vertical="center" wrapText="1" readingOrder="1"/>
    </xf>
    <xf numFmtId="0" fontId="32" fillId="0" borderId="26" xfId="9" applyFont="1" applyBorder="1" applyAlignment="1" applyProtection="1">
      <alignment horizontal="center" vertical="center" readingOrder="1"/>
    </xf>
    <xf numFmtId="0" fontId="32" fillId="0" borderId="16" xfId="9" applyFont="1" applyBorder="1" applyAlignment="1" applyProtection="1">
      <alignment horizontal="center" vertical="center" readingOrder="1"/>
    </xf>
    <xf numFmtId="0" fontId="31" fillId="0" borderId="72" xfId="9" applyFont="1" applyBorder="1" applyAlignment="1" applyProtection="1">
      <alignment horizontal="center" vertical="center" shrinkToFit="1"/>
    </xf>
    <xf numFmtId="0" fontId="31" fillId="0" borderId="75" xfId="9" applyFont="1" applyBorder="1" applyAlignment="1" applyProtection="1">
      <alignment horizontal="center" vertical="center" shrinkToFit="1"/>
    </xf>
    <xf numFmtId="0" fontId="31" fillId="0" borderId="77" xfId="9" applyFont="1" applyBorder="1" applyAlignment="1" applyProtection="1">
      <alignment horizontal="center" vertical="center" shrinkToFit="1"/>
    </xf>
    <xf numFmtId="0" fontId="32" fillId="0" borderId="73" xfId="9" applyFont="1" applyBorder="1" applyAlignment="1" applyProtection="1">
      <alignment horizontal="left" vertical="center"/>
    </xf>
    <xf numFmtId="0" fontId="32" fillId="0" borderId="65" xfId="9" applyFont="1" applyBorder="1" applyAlignment="1" applyProtection="1">
      <alignment horizontal="left" vertical="center"/>
    </xf>
    <xf numFmtId="0" fontId="33" fillId="0" borderId="76" xfId="9" applyFont="1" applyBorder="1" applyAlignment="1" applyProtection="1">
      <alignment horizontal="left" vertical="center" wrapText="1" shrinkToFit="1"/>
    </xf>
    <xf numFmtId="0" fontId="33" fillId="0" borderId="67" xfId="9" applyFont="1" applyBorder="1" applyAlignment="1" applyProtection="1">
      <alignment horizontal="left" vertical="center" wrapText="1" shrinkToFit="1"/>
    </xf>
    <xf numFmtId="0" fontId="33" fillId="0" borderId="78" xfId="9" applyFont="1" applyBorder="1" applyAlignment="1" applyProtection="1">
      <alignment horizontal="left" vertical="center" wrapText="1" shrinkToFit="1"/>
    </xf>
    <xf numFmtId="0" fontId="33" fillId="0" borderId="71" xfId="9" applyFont="1" applyBorder="1" applyAlignment="1" applyProtection="1">
      <alignment horizontal="left" vertical="center" wrapText="1" shrinkToFit="1"/>
    </xf>
    <xf numFmtId="0" fontId="33" fillId="0" borderId="80" xfId="9" applyFont="1" applyBorder="1" applyAlignment="1" applyProtection="1">
      <alignment horizontal="left" vertical="center" wrapText="1"/>
    </xf>
    <xf numFmtId="0" fontId="33" fillId="0" borderId="15" xfId="9" applyFont="1" applyBorder="1" applyAlignment="1" applyProtection="1">
      <alignment horizontal="left" vertical="center" wrapText="1"/>
    </xf>
    <xf numFmtId="0" fontId="33" fillId="0" borderId="63" xfId="9" applyFont="1" applyBorder="1" applyAlignment="1" applyProtection="1">
      <alignment horizontal="left" vertical="center" wrapText="1"/>
    </xf>
    <xf numFmtId="0" fontId="33" fillId="0" borderId="64" xfId="9" applyFont="1" applyBorder="1" applyAlignment="1" applyProtection="1">
      <alignment horizontal="left" vertical="center" wrapText="1"/>
    </xf>
    <xf numFmtId="0" fontId="33" fillId="0" borderId="65" xfId="9" applyFont="1" applyBorder="1" applyAlignment="1" applyProtection="1">
      <alignment horizontal="left" vertical="center" wrapText="1"/>
    </xf>
    <xf numFmtId="0" fontId="33" fillId="0" borderId="66" xfId="9" applyFont="1" applyBorder="1" applyAlignment="1" applyProtection="1">
      <alignment horizontal="left" vertical="center" wrapText="1"/>
    </xf>
    <xf numFmtId="0" fontId="33" fillId="0" borderId="56" xfId="9" applyFont="1" applyBorder="1" applyAlignment="1" applyProtection="1">
      <alignment horizontal="left" vertical="center" wrapText="1"/>
    </xf>
    <xf numFmtId="0" fontId="33" fillId="0" borderId="67" xfId="9" applyFont="1" applyBorder="1" applyAlignment="1" applyProtection="1">
      <alignment horizontal="left" vertical="center" wrapText="1"/>
    </xf>
    <xf numFmtId="0" fontId="33" fillId="0" borderId="69" xfId="9" applyFont="1" applyBorder="1" applyAlignment="1" applyProtection="1">
      <alignment horizontal="left" vertical="center" wrapText="1"/>
    </xf>
    <xf numFmtId="0" fontId="33" fillId="0" borderId="70" xfId="9" applyFont="1" applyBorder="1" applyAlignment="1" applyProtection="1">
      <alignment horizontal="left" vertical="center" wrapText="1"/>
    </xf>
    <xf numFmtId="0" fontId="33" fillId="0" borderId="71" xfId="9" applyFont="1" applyBorder="1" applyAlignment="1" applyProtection="1">
      <alignment horizontal="left" vertical="center" wrapText="1"/>
    </xf>
    <xf numFmtId="0" fontId="48" fillId="0" borderId="0" xfId="9" applyFont="1" applyFill="1" applyAlignment="1" applyProtection="1">
      <alignment horizontal="center" vertical="center"/>
    </xf>
    <xf numFmtId="0" fontId="45" fillId="0" borderId="0" xfId="8" applyFont="1" applyFill="1" applyAlignment="1">
      <alignment horizontal="left" vertical="center" wrapText="1"/>
    </xf>
    <xf numFmtId="0" fontId="32" fillId="2" borderId="9" xfId="9" applyFont="1" applyFill="1" applyBorder="1" applyAlignment="1" applyProtection="1">
      <alignment horizontal="center" vertical="center" shrinkToFit="1"/>
    </xf>
    <xf numFmtId="0" fontId="49" fillId="2" borderId="16" xfId="10" applyFont="1" applyFill="1" applyBorder="1" applyAlignment="1" applyProtection="1">
      <alignment vertical="center" shrinkToFit="1"/>
    </xf>
    <xf numFmtId="181" fontId="32" fillId="7" borderId="1" xfId="9" applyNumberFormat="1" applyFont="1" applyFill="1" applyBorder="1" applyAlignment="1" applyProtection="1">
      <alignment horizontal="center"/>
    </xf>
    <xf numFmtId="181" fontId="32" fillId="7" borderId="2" xfId="9" applyNumberFormat="1" applyFont="1" applyFill="1" applyBorder="1" applyAlignment="1" applyProtection="1">
      <alignment horizontal="center"/>
    </xf>
    <xf numFmtId="181" fontId="32" fillId="7" borderId="3" xfId="9" applyNumberFormat="1" applyFont="1" applyFill="1" applyBorder="1" applyAlignment="1" applyProtection="1">
      <alignment horizontal="center"/>
    </xf>
    <xf numFmtId="0" fontId="32" fillId="2" borderId="9" xfId="9" applyFont="1" applyFill="1" applyBorder="1" applyAlignment="1" applyProtection="1">
      <alignment horizontal="center" vertical="center" wrapText="1"/>
    </xf>
    <xf numFmtId="0" fontId="32" fillId="2" borderId="16" xfId="9" applyFont="1" applyFill="1" applyBorder="1" applyAlignment="1" applyProtection="1">
      <alignment horizontal="center" vertical="center" wrapText="1"/>
    </xf>
    <xf numFmtId="0" fontId="16" fillId="0" borderId="55" xfId="0" applyFont="1" applyBorder="1" applyAlignment="1">
      <alignment horizontal="center" vertical="center" wrapText="1"/>
    </xf>
    <xf numFmtId="0" fontId="16" fillId="0" borderId="55" xfId="0" applyFont="1" applyBorder="1" applyAlignment="1">
      <alignment horizontal="center" vertical="center"/>
    </xf>
    <xf numFmtId="0" fontId="6" fillId="0" borderId="55" xfId="0" applyFont="1" applyBorder="1" applyAlignment="1">
      <alignment horizontal="left" vertical="center"/>
    </xf>
    <xf numFmtId="0" fontId="6" fillId="0" borderId="55" xfId="0" applyFont="1" applyBorder="1" applyAlignment="1">
      <alignment horizontal="left" vertical="center" wrapText="1"/>
    </xf>
    <xf numFmtId="0" fontId="10" fillId="0" borderId="0" xfId="0" applyFont="1" applyAlignment="1">
      <alignment horizontal="center" vertical="center" wrapText="1"/>
    </xf>
    <xf numFmtId="0" fontId="6" fillId="0" borderId="0" xfId="0" applyFont="1" applyAlignment="1">
      <alignment horizontal="center" vertical="center"/>
    </xf>
    <xf numFmtId="0" fontId="6" fillId="0" borderId="55"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8" fillId="0" borderId="55" xfId="0" applyFont="1" applyBorder="1" applyAlignment="1">
      <alignment horizontal="center" vertical="center" wrapText="1"/>
    </xf>
    <xf numFmtId="0" fontId="18" fillId="0" borderId="55" xfId="0" applyFont="1" applyBorder="1" applyAlignment="1">
      <alignment horizontal="center"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Alignment="1">
      <alignment horizontal="center" vertical="center"/>
    </xf>
    <xf numFmtId="0" fontId="18" fillId="0" borderId="2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0" fillId="0" borderId="0" xfId="1" applyFont="1" applyAlignment="1">
      <alignment horizontal="center" vertical="center"/>
    </xf>
    <xf numFmtId="0" fontId="19" fillId="3" borderId="54" xfId="1" applyFill="1" applyBorder="1" applyAlignment="1">
      <alignment horizontal="center" vertical="center" shrinkToFit="1"/>
    </xf>
    <xf numFmtId="0" fontId="19" fillId="3" borderId="56" xfId="1" applyFill="1" applyBorder="1" applyAlignment="1">
      <alignment horizontal="center" vertical="center" shrinkToFit="1"/>
    </xf>
    <xf numFmtId="0" fontId="19" fillId="0" borderId="55" xfId="1" applyBorder="1" applyAlignment="1">
      <alignment horizontal="center" vertical="center"/>
    </xf>
    <xf numFmtId="0" fontId="19" fillId="0" borderId="1" xfId="1" applyBorder="1" applyAlignment="1">
      <alignment horizontal="center" vertical="center" wrapText="1"/>
    </xf>
    <xf numFmtId="0" fontId="19" fillId="0" borderId="2" xfId="1" applyBorder="1" applyAlignment="1">
      <alignment horizontal="center" vertical="center" wrapText="1"/>
    </xf>
    <xf numFmtId="0" fontId="19" fillId="0" borderId="3" xfId="1" applyBorder="1" applyAlignment="1">
      <alignment horizontal="center" vertical="center" wrapText="1"/>
    </xf>
    <xf numFmtId="0" fontId="19" fillId="0" borderId="55" xfId="1" applyBorder="1" applyAlignment="1">
      <alignment horizontal="center" vertical="center" wrapText="1"/>
    </xf>
    <xf numFmtId="0" fontId="19" fillId="0" borderId="1" xfId="1" applyBorder="1" applyAlignment="1">
      <alignment horizontal="center" vertical="center"/>
    </xf>
    <xf numFmtId="0" fontId="19" fillId="0" borderId="2" xfId="1" applyBorder="1" applyAlignment="1">
      <alignment horizontal="center" vertical="center"/>
    </xf>
    <xf numFmtId="0" fontId="19" fillId="0" borderId="3" xfId="1" applyBorder="1" applyAlignment="1">
      <alignment horizontal="center" vertical="center"/>
    </xf>
    <xf numFmtId="0" fontId="19" fillId="3" borderId="1" xfId="1" applyFill="1" applyBorder="1" applyAlignment="1">
      <alignment horizontal="center" vertical="center"/>
    </xf>
    <xf numFmtId="0" fontId="19" fillId="3" borderId="2" xfId="1" applyFill="1" applyBorder="1" applyAlignment="1">
      <alignment horizontal="center" vertical="center"/>
    </xf>
    <xf numFmtId="0" fontId="19" fillId="3" borderId="55" xfId="1" applyFill="1" applyBorder="1" applyAlignment="1">
      <alignment horizontal="center" vertical="center"/>
    </xf>
    <xf numFmtId="177" fontId="19" fillId="0" borderId="1" xfId="1" applyNumberFormat="1" applyBorder="1" applyAlignment="1">
      <alignment horizontal="center" vertical="center"/>
    </xf>
    <xf numFmtId="177" fontId="19" fillId="0" borderId="2" xfId="1" applyNumberFormat="1" applyBorder="1" applyAlignment="1">
      <alignment horizontal="center" vertical="center"/>
    </xf>
    <xf numFmtId="178" fontId="13" fillId="4" borderId="1" xfId="2" applyNumberFormat="1" applyFont="1" applyFill="1" applyBorder="1" applyAlignment="1">
      <alignment horizontal="center" vertical="center"/>
    </xf>
    <xf numFmtId="178" fontId="13" fillId="4" borderId="2" xfId="2" applyNumberFormat="1" applyFont="1" applyFill="1" applyBorder="1" applyAlignment="1">
      <alignment horizontal="center" vertical="center"/>
    </xf>
    <xf numFmtId="178" fontId="13" fillId="4" borderId="3" xfId="2" applyNumberFormat="1" applyFont="1" applyFill="1" applyBorder="1" applyAlignment="1">
      <alignment horizontal="center" vertical="center"/>
    </xf>
    <xf numFmtId="0" fontId="19" fillId="0" borderId="0" xfId="1" applyAlignment="1">
      <alignment horizontal="left" vertical="center"/>
    </xf>
    <xf numFmtId="0" fontId="6" fillId="0" borderId="0" xfId="3" applyFont="1" applyFill="1" applyBorder="1" applyAlignment="1">
      <alignment horizontal="left" vertical="center" wrapText="1"/>
    </xf>
    <xf numFmtId="0" fontId="6" fillId="0" borderId="24" xfId="3" applyFont="1" applyFill="1" applyBorder="1" applyAlignment="1">
      <alignment horizontal="left" vertical="center" wrapText="1"/>
    </xf>
    <xf numFmtId="0" fontId="6" fillId="0" borderId="25" xfId="3" applyFont="1" applyFill="1" applyBorder="1" applyAlignment="1">
      <alignment horizontal="left" vertical="center" wrapText="1"/>
    </xf>
    <xf numFmtId="0" fontId="16" fillId="0" borderId="1" xfId="3" applyFont="1" applyFill="1" applyBorder="1" applyAlignment="1">
      <alignment horizontal="left" vertical="center" wrapText="1" indent="1"/>
    </xf>
    <xf numFmtId="0" fontId="16" fillId="0" borderId="2" xfId="3" applyFont="1" applyFill="1" applyBorder="1" applyAlignment="1">
      <alignment horizontal="left" vertical="center" wrapText="1" indent="1"/>
    </xf>
    <xf numFmtId="0" fontId="16" fillId="0" borderId="3" xfId="3" applyFont="1" applyFill="1" applyBorder="1" applyAlignment="1">
      <alignment horizontal="left" vertical="center" wrapText="1" indent="1"/>
    </xf>
    <xf numFmtId="0" fontId="16" fillId="0" borderId="1" xfId="3" applyFont="1" applyFill="1" applyBorder="1" applyAlignment="1">
      <alignment horizontal="left" vertical="center" indent="1"/>
    </xf>
    <xf numFmtId="0" fontId="16" fillId="0" borderId="2" xfId="3" applyFont="1" applyFill="1" applyBorder="1" applyAlignment="1">
      <alignment horizontal="left" vertical="center" indent="1"/>
    </xf>
    <xf numFmtId="0" fontId="16" fillId="0" borderId="3" xfId="3" applyFont="1" applyFill="1" applyBorder="1" applyAlignment="1">
      <alignment horizontal="left" vertical="center" indent="1"/>
    </xf>
    <xf numFmtId="0" fontId="16" fillId="0" borderId="0" xfId="3" applyFont="1" applyFill="1" applyBorder="1" applyAlignment="1">
      <alignment horizontal="left" vertical="center" wrapText="1"/>
    </xf>
    <xf numFmtId="0" fontId="16" fillId="0" borderId="25" xfId="3" applyFont="1" applyFill="1" applyBorder="1" applyAlignment="1">
      <alignment horizontal="left" vertical="center" wrapText="1"/>
    </xf>
    <xf numFmtId="0" fontId="6" fillId="0" borderId="24" xfId="3" applyFont="1" applyFill="1" applyBorder="1" applyAlignment="1">
      <alignment horizontal="center" vertical="center" wrapText="1"/>
    </xf>
    <xf numFmtId="0" fontId="6" fillId="0" borderId="25" xfId="3" applyFont="1" applyFill="1" applyBorder="1" applyAlignment="1">
      <alignment horizontal="center" vertical="center"/>
    </xf>
    <xf numFmtId="0" fontId="16" fillId="0" borderId="7" xfId="3" applyFont="1" applyFill="1" applyBorder="1" applyAlignment="1">
      <alignment horizontal="left" vertical="center" wrapText="1"/>
    </xf>
    <xf numFmtId="0" fontId="16" fillId="0" borderId="0" xfId="3" applyFont="1" applyFill="1" applyBorder="1" applyAlignment="1">
      <alignment horizontal="left" vertical="top" wrapText="1"/>
    </xf>
    <xf numFmtId="0" fontId="16" fillId="0" borderId="0" xfId="3" applyFont="1" applyFill="1" applyBorder="1" applyAlignment="1">
      <alignment horizontal="left" vertical="center"/>
    </xf>
    <xf numFmtId="0" fontId="6" fillId="0" borderId="24" xfId="3" applyFont="1" applyFill="1" applyBorder="1" applyAlignment="1">
      <alignment horizontal="center" vertical="center"/>
    </xf>
    <xf numFmtId="0" fontId="6" fillId="0" borderId="2" xfId="3" applyFont="1" applyFill="1" applyBorder="1" applyAlignment="1">
      <alignment horizontal="left" vertical="center"/>
    </xf>
    <xf numFmtId="0" fontId="6" fillId="0" borderId="1"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0" xfId="3" applyFont="1" applyFill="1" applyAlignment="1">
      <alignment horizontal="center" vertical="center" wrapText="1"/>
    </xf>
    <xf numFmtId="0" fontId="6" fillId="0" borderId="0" xfId="3" applyFont="1" applyFill="1" applyAlignment="1">
      <alignment horizontal="center" vertical="center"/>
    </xf>
    <xf numFmtId="0" fontId="6" fillId="0" borderId="3" xfId="3" applyFont="1" applyFill="1" applyBorder="1" applyAlignment="1">
      <alignment horizontal="left" vertical="center"/>
    </xf>
    <xf numFmtId="0" fontId="6" fillId="0" borderId="55" xfId="3" applyFont="1" applyFill="1" applyBorder="1" applyAlignment="1">
      <alignment horizontal="left" vertical="center"/>
    </xf>
    <xf numFmtId="0" fontId="6" fillId="0" borderId="1" xfId="3" applyFont="1" applyFill="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Alignment="1">
      <alignment horizontal="center" vertical="center"/>
    </xf>
    <xf numFmtId="0" fontId="21" fillId="0" borderId="0" xfId="1" applyFont="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6" fillId="0" borderId="0" xfId="0" applyFont="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6" fillId="0" borderId="1" xfId="0" applyFont="1" applyBorder="1" applyAlignment="1">
      <alignment vertical="center"/>
    </xf>
    <xf numFmtId="0" fontId="6" fillId="0" borderId="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5" fillId="0" borderId="3"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6" fillId="0" borderId="16" xfId="0" applyFont="1" applyBorder="1" applyAlignment="1">
      <alignment vertical="center"/>
    </xf>
    <xf numFmtId="0" fontId="6" fillId="0" borderId="55"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3" fillId="0" borderId="61" xfId="4" applyFont="1" applyBorder="1" applyAlignment="1">
      <alignment vertical="center" wrapText="1"/>
    </xf>
    <xf numFmtId="0" fontId="13" fillId="0" borderId="0" xfId="4" applyFont="1" applyAlignment="1">
      <alignment vertical="center" wrapText="1"/>
    </xf>
    <xf numFmtId="0" fontId="13" fillId="0" borderId="1" xfId="4" applyFont="1" applyBorder="1" applyAlignment="1">
      <alignment vertical="center" wrapText="1"/>
    </xf>
    <xf numFmtId="0" fontId="13" fillId="0" borderId="2" xfId="4" applyFont="1" applyBorder="1">
      <alignment vertical="center"/>
    </xf>
    <xf numFmtId="0" fontId="13" fillId="0" borderId="3" xfId="4" applyFont="1" applyBorder="1">
      <alignment vertical="center"/>
    </xf>
    <xf numFmtId="0" fontId="25" fillId="0" borderId="0" xfId="4" applyFont="1" applyAlignment="1">
      <alignment horizontal="center" vertical="center"/>
    </xf>
    <xf numFmtId="0" fontId="31" fillId="0" borderId="0" xfId="4" applyFont="1" applyAlignment="1">
      <alignment vertical="center" wrapText="1"/>
    </xf>
    <xf numFmtId="0" fontId="13" fillId="0" borderId="6" xfId="4" applyFont="1" applyBorder="1" applyAlignment="1">
      <alignment horizontal="left" vertical="center" wrapText="1" readingOrder="1"/>
    </xf>
    <xf numFmtId="0" fontId="13" fillId="0" borderId="7" xfId="4" applyFont="1" applyBorder="1" applyAlignment="1">
      <alignment horizontal="left" vertical="center" wrapText="1" readingOrder="1"/>
    </xf>
    <xf numFmtId="0" fontId="13" fillId="0" borderId="24" xfId="4" applyFont="1" applyBorder="1" applyAlignment="1">
      <alignment horizontal="left" vertical="center" wrapText="1" readingOrder="1"/>
    </xf>
    <xf numFmtId="0" fontId="13" fillId="0" borderId="0" xfId="4" applyFont="1" applyBorder="1" applyAlignment="1">
      <alignment horizontal="left" vertical="center" wrapText="1" readingOrder="1"/>
    </xf>
    <xf numFmtId="0" fontId="13" fillId="0" borderId="13" xfId="4" applyFont="1" applyBorder="1" applyAlignment="1">
      <alignment horizontal="left" vertical="center" wrapText="1" readingOrder="1"/>
    </xf>
    <xf numFmtId="0" fontId="13" fillId="0" borderId="14" xfId="4" applyFont="1" applyBorder="1" applyAlignment="1">
      <alignment horizontal="left" vertical="center" wrapText="1" readingOrder="1"/>
    </xf>
    <xf numFmtId="0" fontId="13" fillId="0" borderId="0" xfId="4" applyFont="1" applyAlignment="1">
      <alignment horizontal="left" vertical="center" wrapText="1"/>
    </xf>
    <xf numFmtId="0" fontId="13" fillId="0" borderId="25" xfId="4" applyFont="1" applyBorder="1" applyAlignment="1">
      <alignment horizontal="left" vertical="center"/>
    </xf>
    <xf numFmtId="0" fontId="13" fillId="0" borderId="0" xfId="4" applyFont="1" applyAlignment="1">
      <alignment horizontal="center"/>
    </xf>
    <xf numFmtId="0" fontId="11" fillId="2" borderId="0" xfId="0" applyFont="1" applyFill="1" applyAlignment="1">
      <alignment horizontal="left" vertical="center"/>
    </xf>
    <xf numFmtId="0" fontId="6" fillId="2" borderId="0" xfId="0" applyFont="1" applyFill="1" applyAlignment="1">
      <alignment horizontal="left" vertical="center" wrapText="1"/>
    </xf>
    <xf numFmtId="0" fontId="7" fillId="2" borderId="0" xfId="0" applyFont="1" applyFill="1" applyAlignment="1">
      <alignment horizontal="left" vertical="center"/>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6" fillId="0" borderId="0" xfId="0" applyFont="1" applyAlignment="1">
      <alignment vertical="top"/>
    </xf>
    <xf numFmtId="0" fontId="6" fillId="2" borderId="0" xfId="0" applyFont="1" applyFill="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vertical="top"/>
    </xf>
    <xf numFmtId="0" fontId="0" fillId="0" borderId="0" xfId="0" applyBorder="1" applyAlignment="1">
      <alignment horizontal="left" vertical="center"/>
    </xf>
  </cellXfs>
  <cellStyles count="16">
    <cellStyle name="パーセント 2" xfId="7"/>
    <cellStyle name="パーセント 2 2 2" xfId="2"/>
    <cellStyle name="桁区切り 2" xfId="6"/>
    <cellStyle name="桁区切り 2 2" xfId="12"/>
    <cellStyle name="桁区切り 3" xfId="11"/>
    <cellStyle name="桁区切り 4" xfId="14"/>
    <cellStyle name="標準" xfId="0" builtinId="0"/>
    <cellStyle name="標準 2" xfId="3"/>
    <cellStyle name="標準 2 2" xfId="9"/>
    <cellStyle name="標準 2 3" xfId="8"/>
    <cellStyle name="標準 3" xfId="4"/>
    <cellStyle name="標準 3 2" xfId="5"/>
    <cellStyle name="標準 3 2 2" xfId="1"/>
    <cellStyle name="標準 3 2 3" xfId="10"/>
    <cellStyle name="標準 4" xfId="13"/>
    <cellStyle name="標準 5" xfId="1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323753" y="9064837"/>
          <a:ext cx="35433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312835" y="15900400"/>
          <a:ext cx="35433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6</xdr:row>
      <xdr:rowOff>285750</xdr:rowOff>
    </xdr:from>
    <xdr:to>
      <xdr:col>16</xdr:col>
      <xdr:colOff>495300</xdr:colOff>
      <xdr:row>6</xdr:row>
      <xdr:rowOff>285750</xdr:rowOff>
    </xdr:to>
    <xdr:sp macro="" textlink="">
      <xdr:nvSpPr>
        <xdr:cNvPr id="2" name="Line 16"/>
        <xdr:cNvSpPr>
          <a:spLocks noChangeShapeType="1"/>
        </xdr:cNvSpPr>
      </xdr:nvSpPr>
      <xdr:spPr bwMode="auto">
        <a:xfrm>
          <a:off x="8061960" y="185547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9</xdr:row>
      <xdr:rowOff>285750</xdr:rowOff>
    </xdr:from>
    <xdr:to>
      <xdr:col>16</xdr:col>
      <xdr:colOff>495300</xdr:colOff>
      <xdr:row>9</xdr:row>
      <xdr:rowOff>285750</xdr:rowOff>
    </xdr:to>
    <xdr:sp macro="" textlink="">
      <xdr:nvSpPr>
        <xdr:cNvPr id="3" name="Line 17"/>
        <xdr:cNvSpPr>
          <a:spLocks noChangeShapeType="1"/>
        </xdr:cNvSpPr>
      </xdr:nvSpPr>
      <xdr:spPr bwMode="auto">
        <a:xfrm>
          <a:off x="8061960" y="336423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14</xdr:row>
      <xdr:rowOff>285750</xdr:rowOff>
    </xdr:from>
    <xdr:to>
      <xdr:col>9</xdr:col>
      <xdr:colOff>0</xdr:colOff>
      <xdr:row>14</xdr:row>
      <xdr:rowOff>285750</xdr:rowOff>
    </xdr:to>
    <xdr:sp macro="" textlink="">
      <xdr:nvSpPr>
        <xdr:cNvPr id="4" name="Line 21"/>
        <xdr:cNvSpPr>
          <a:spLocks noChangeShapeType="1"/>
        </xdr:cNvSpPr>
      </xdr:nvSpPr>
      <xdr:spPr bwMode="auto">
        <a:xfrm>
          <a:off x="3958590" y="4979670"/>
          <a:ext cx="4914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17</xdr:row>
      <xdr:rowOff>285750</xdr:rowOff>
    </xdr:from>
    <xdr:to>
      <xdr:col>9</xdr:col>
      <xdr:colOff>0</xdr:colOff>
      <xdr:row>17</xdr:row>
      <xdr:rowOff>285750</xdr:rowOff>
    </xdr:to>
    <xdr:sp macro="" textlink="">
      <xdr:nvSpPr>
        <xdr:cNvPr id="5" name="Line 22"/>
        <xdr:cNvSpPr>
          <a:spLocks noChangeShapeType="1"/>
        </xdr:cNvSpPr>
      </xdr:nvSpPr>
      <xdr:spPr bwMode="auto">
        <a:xfrm>
          <a:off x="3958590" y="6488430"/>
          <a:ext cx="4914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7</xdr:row>
      <xdr:rowOff>285750</xdr:rowOff>
    </xdr:from>
    <xdr:to>
      <xdr:col>16</xdr:col>
      <xdr:colOff>495300</xdr:colOff>
      <xdr:row>7</xdr:row>
      <xdr:rowOff>285750</xdr:rowOff>
    </xdr:to>
    <xdr:sp macro="" textlink="">
      <xdr:nvSpPr>
        <xdr:cNvPr id="6" name="Line 16"/>
        <xdr:cNvSpPr>
          <a:spLocks noChangeShapeType="1"/>
        </xdr:cNvSpPr>
      </xdr:nvSpPr>
      <xdr:spPr bwMode="auto">
        <a:xfrm>
          <a:off x="8061960" y="235839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285750</xdr:rowOff>
    </xdr:from>
    <xdr:to>
      <xdr:col>8</xdr:col>
      <xdr:colOff>495300</xdr:colOff>
      <xdr:row>17</xdr:row>
      <xdr:rowOff>285750</xdr:rowOff>
    </xdr:to>
    <xdr:sp macro="" textlink="">
      <xdr:nvSpPr>
        <xdr:cNvPr id="7" name="Line 17"/>
        <xdr:cNvSpPr>
          <a:spLocks noChangeShapeType="1"/>
        </xdr:cNvSpPr>
      </xdr:nvSpPr>
      <xdr:spPr bwMode="auto">
        <a:xfrm>
          <a:off x="3939540" y="648843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15</xdr:row>
      <xdr:rowOff>285750</xdr:rowOff>
    </xdr:from>
    <xdr:to>
      <xdr:col>8</xdr:col>
      <xdr:colOff>495300</xdr:colOff>
      <xdr:row>15</xdr:row>
      <xdr:rowOff>285750</xdr:rowOff>
    </xdr:to>
    <xdr:sp macro="" textlink="">
      <xdr:nvSpPr>
        <xdr:cNvPr id="8" name="Line 16"/>
        <xdr:cNvSpPr>
          <a:spLocks noChangeShapeType="1"/>
        </xdr:cNvSpPr>
      </xdr:nvSpPr>
      <xdr:spPr bwMode="auto">
        <a:xfrm>
          <a:off x="3939540" y="548259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1"/>
  <sheetViews>
    <sheetView tabSelected="1" view="pageBreakPreview" zoomScaleNormal="100" zoomScaleSheetLayoutView="100" workbookViewId="0">
      <selection activeCell="C35" sqref="C35"/>
    </sheetView>
  </sheetViews>
  <sheetFormatPr defaultColWidth="9" defaultRowHeight="13.2" x14ac:dyDescent="0.2"/>
  <cols>
    <col min="1" max="1" width="33.109375" style="416" customWidth="1"/>
    <col min="2" max="2" width="4.6640625" style="416" customWidth="1"/>
    <col min="3" max="3" width="48.33203125" style="417" customWidth="1"/>
    <col min="4" max="16384" width="9" style="381"/>
  </cols>
  <sheetData>
    <row r="1" spans="1:5" s="380" customFormat="1" ht="25.5" customHeight="1" x14ac:dyDescent="0.2">
      <c r="A1" s="378" t="s">
        <v>479</v>
      </c>
      <c r="B1" s="379"/>
    </row>
    <row r="2" spans="1:5" ht="25.5" customHeight="1" thickBot="1" x14ac:dyDescent="0.25">
      <c r="A2" s="595" t="s">
        <v>480</v>
      </c>
      <c r="B2" s="595"/>
      <c r="C2" s="595"/>
    </row>
    <row r="3" spans="1:5" ht="38.4" customHeight="1" thickBot="1" x14ac:dyDescent="0.25">
      <c r="A3" s="382" t="s">
        <v>481</v>
      </c>
      <c r="B3" s="383"/>
      <c r="C3" s="384" t="s">
        <v>482</v>
      </c>
      <c r="D3" s="596" t="s">
        <v>483</v>
      </c>
      <c r="E3" s="597"/>
    </row>
    <row r="4" spans="1:5" ht="22.5" customHeight="1" x14ac:dyDescent="0.2">
      <c r="A4" s="598" t="s">
        <v>484</v>
      </c>
      <c r="B4" s="454" t="s">
        <v>485</v>
      </c>
      <c r="C4" s="455" t="s">
        <v>486</v>
      </c>
      <c r="D4" s="599" t="s">
        <v>487</v>
      </c>
      <c r="E4" s="577"/>
    </row>
    <row r="5" spans="1:5" ht="22.5" customHeight="1" thickBot="1" x14ac:dyDescent="0.25">
      <c r="A5" s="598"/>
      <c r="B5" s="456" t="s">
        <v>488</v>
      </c>
      <c r="C5" s="457" t="s">
        <v>489</v>
      </c>
      <c r="D5" s="599" t="s">
        <v>490</v>
      </c>
      <c r="E5" s="577"/>
    </row>
    <row r="6" spans="1:5" ht="22.5" customHeight="1" x14ac:dyDescent="0.2">
      <c r="A6" s="600" t="s">
        <v>491</v>
      </c>
      <c r="B6" s="385" t="s">
        <v>492</v>
      </c>
      <c r="C6" s="386" t="s">
        <v>650</v>
      </c>
      <c r="D6" s="599" t="s">
        <v>487</v>
      </c>
      <c r="E6" s="602"/>
    </row>
    <row r="7" spans="1:5" ht="22.5" customHeight="1" x14ac:dyDescent="0.2">
      <c r="A7" s="601"/>
      <c r="B7" s="387" t="s">
        <v>488</v>
      </c>
      <c r="C7" s="388" t="s">
        <v>493</v>
      </c>
      <c r="D7" s="599"/>
      <c r="E7" s="602"/>
    </row>
    <row r="8" spans="1:5" ht="35.4" customHeight="1" x14ac:dyDescent="0.2">
      <c r="A8" s="389" t="s">
        <v>494</v>
      </c>
      <c r="B8" s="387" t="s">
        <v>492</v>
      </c>
      <c r="C8" s="390" t="s">
        <v>495</v>
      </c>
      <c r="D8" s="603" t="s">
        <v>496</v>
      </c>
      <c r="E8" s="604"/>
    </row>
    <row r="9" spans="1:5" ht="31.8" customHeight="1" x14ac:dyDescent="0.2">
      <c r="A9" s="389" t="s">
        <v>497</v>
      </c>
      <c r="B9" s="387" t="s">
        <v>488</v>
      </c>
      <c r="C9" s="390" t="s">
        <v>498</v>
      </c>
      <c r="D9" s="603" t="s">
        <v>496</v>
      </c>
      <c r="E9" s="604"/>
    </row>
    <row r="10" spans="1:5" ht="31.8" customHeight="1" x14ac:dyDescent="0.2">
      <c r="A10" s="578" t="s">
        <v>499</v>
      </c>
      <c r="B10" s="387" t="s">
        <v>500</v>
      </c>
      <c r="C10" s="391" t="s">
        <v>539</v>
      </c>
      <c r="D10" s="605" t="s">
        <v>487</v>
      </c>
      <c r="E10" s="606"/>
    </row>
    <row r="11" spans="1:5" ht="33" customHeight="1" x14ac:dyDescent="0.2">
      <c r="A11" s="580"/>
      <c r="B11" s="387" t="s">
        <v>488</v>
      </c>
      <c r="C11" s="391" t="s">
        <v>501</v>
      </c>
      <c r="D11" s="605"/>
      <c r="E11" s="606"/>
    </row>
    <row r="12" spans="1:5" ht="22.5" customHeight="1" x14ac:dyDescent="0.2">
      <c r="A12" s="389" t="s">
        <v>502</v>
      </c>
      <c r="B12" s="392"/>
      <c r="C12" s="390" t="s">
        <v>498</v>
      </c>
      <c r="D12" s="576" t="s">
        <v>487</v>
      </c>
      <c r="E12" s="577"/>
    </row>
    <row r="13" spans="1:5" ht="54" customHeight="1" x14ac:dyDescent="0.2">
      <c r="A13" s="393" t="s">
        <v>503</v>
      </c>
      <c r="B13" s="392"/>
      <c r="C13" s="390" t="s">
        <v>498</v>
      </c>
      <c r="D13" s="576" t="s">
        <v>487</v>
      </c>
      <c r="E13" s="577"/>
    </row>
    <row r="14" spans="1:5" ht="24.6" customHeight="1" x14ac:dyDescent="0.2">
      <c r="A14" s="393" t="s">
        <v>504</v>
      </c>
      <c r="B14" s="392"/>
      <c r="C14" s="458" t="s">
        <v>505</v>
      </c>
      <c r="D14" s="576" t="s">
        <v>506</v>
      </c>
      <c r="E14" s="577"/>
    </row>
    <row r="15" spans="1:5" ht="24.6" customHeight="1" x14ac:dyDescent="0.2">
      <c r="A15" s="393" t="s">
        <v>507</v>
      </c>
      <c r="B15" s="392" t="s">
        <v>11</v>
      </c>
      <c r="C15" s="394" t="s">
        <v>508</v>
      </c>
      <c r="D15" s="576" t="s">
        <v>506</v>
      </c>
      <c r="E15" s="577"/>
    </row>
    <row r="16" spans="1:5" ht="22.5" customHeight="1" x14ac:dyDescent="0.2">
      <c r="A16" s="587" t="s">
        <v>509</v>
      </c>
      <c r="B16" s="395" t="s">
        <v>492</v>
      </c>
      <c r="C16" s="396" t="s">
        <v>650</v>
      </c>
      <c r="D16" s="576" t="s">
        <v>487</v>
      </c>
      <c r="E16" s="577"/>
    </row>
    <row r="17" spans="1:5" ht="22.5" customHeight="1" x14ac:dyDescent="0.2">
      <c r="A17" s="593"/>
      <c r="B17" s="395" t="s">
        <v>488</v>
      </c>
      <c r="C17" s="397" t="s">
        <v>510</v>
      </c>
      <c r="D17" s="576" t="s">
        <v>487</v>
      </c>
      <c r="E17" s="577"/>
    </row>
    <row r="18" spans="1:5" ht="22.5" customHeight="1" x14ac:dyDescent="0.2">
      <c r="A18" s="593"/>
      <c r="B18" s="395" t="s">
        <v>488</v>
      </c>
      <c r="C18" s="398" t="s">
        <v>511</v>
      </c>
      <c r="D18" s="576" t="s">
        <v>487</v>
      </c>
      <c r="E18" s="577"/>
    </row>
    <row r="19" spans="1:5" ht="22.5" customHeight="1" x14ac:dyDescent="0.2">
      <c r="A19" s="594"/>
      <c r="B19" s="387" t="s">
        <v>492</v>
      </c>
      <c r="C19" s="399" t="s">
        <v>512</v>
      </c>
      <c r="D19" s="576" t="s">
        <v>487</v>
      </c>
      <c r="E19" s="577"/>
    </row>
    <row r="20" spans="1:5" ht="29.4" customHeight="1" x14ac:dyDescent="0.2">
      <c r="A20" s="393" t="s">
        <v>513</v>
      </c>
      <c r="B20" s="392" t="s">
        <v>488</v>
      </c>
      <c r="C20" s="394" t="s">
        <v>514</v>
      </c>
      <c r="D20" s="576" t="s">
        <v>487</v>
      </c>
      <c r="E20" s="577"/>
    </row>
    <row r="21" spans="1:5" ht="22.5" customHeight="1" x14ac:dyDescent="0.2">
      <c r="A21" s="587" t="s">
        <v>515</v>
      </c>
      <c r="B21" s="400" t="s">
        <v>492</v>
      </c>
      <c r="C21" s="396" t="s">
        <v>650</v>
      </c>
      <c r="D21" s="576" t="s">
        <v>506</v>
      </c>
      <c r="E21" s="577"/>
    </row>
    <row r="22" spans="1:5" ht="22.5" customHeight="1" x14ac:dyDescent="0.2">
      <c r="A22" s="589"/>
      <c r="B22" s="395" t="s">
        <v>488</v>
      </c>
      <c r="C22" s="397" t="s">
        <v>516</v>
      </c>
      <c r="D22" s="576"/>
      <c r="E22" s="577"/>
    </row>
    <row r="23" spans="1:5" ht="22.5" customHeight="1" x14ac:dyDescent="0.2">
      <c r="A23" s="588"/>
      <c r="B23" s="401" t="s">
        <v>492</v>
      </c>
      <c r="C23" s="388" t="s">
        <v>517</v>
      </c>
      <c r="D23" s="576"/>
      <c r="E23" s="577"/>
    </row>
    <row r="24" spans="1:5" ht="22.5" customHeight="1" x14ac:dyDescent="0.2">
      <c r="A24" s="402" t="s">
        <v>518</v>
      </c>
      <c r="B24" s="400" t="s">
        <v>485</v>
      </c>
      <c r="C24" s="403" t="s">
        <v>519</v>
      </c>
      <c r="D24" s="576" t="s">
        <v>487</v>
      </c>
      <c r="E24" s="577"/>
    </row>
    <row r="25" spans="1:5" ht="22.5" customHeight="1" x14ac:dyDescent="0.2">
      <c r="A25" s="578" t="s">
        <v>520</v>
      </c>
      <c r="B25" s="405" t="s">
        <v>590</v>
      </c>
      <c r="C25" s="404" t="s">
        <v>591</v>
      </c>
      <c r="D25" s="581" t="s">
        <v>487</v>
      </c>
      <c r="E25" s="582"/>
    </row>
    <row r="26" spans="1:5" ht="22.5" customHeight="1" x14ac:dyDescent="0.2">
      <c r="A26" s="579"/>
      <c r="B26" s="401" t="s">
        <v>488</v>
      </c>
      <c r="C26" s="396" t="s">
        <v>592</v>
      </c>
      <c r="D26" s="583"/>
      <c r="E26" s="584"/>
    </row>
    <row r="27" spans="1:5" ht="22.5" customHeight="1" x14ac:dyDescent="0.2">
      <c r="A27" s="580"/>
      <c r="B27" s="401" t="s">
        <v>488</v>
      </c>
      <c r="C27" s="396" t="s">
        <v>521</v>
      </c>
      <c r="D27" s="585"/>
      <c r="E27" s="586"/>
    </row>
    <row r="28" spans="1:5" ht="22.5" customHeight="1" x14ac:dyDescent="0.2">
      <c r="A28" s="393" t="s">
        <v>522</v>
      </c>
      <c r="B28" s="392"/>
      <c r="C28" s="390" t="s">
        <v>523</v>
      </c>
      <c r="D28" s="576" t="s">
        <v>487</v>
      </c>
      <c r="E28" s="577"/>
    </row>
    <row r="29" spans="1:5" ht="22.5" customHeight="1" x14ac:dyDescent="0.2">
      <c r="A29" s="587" t="s">
        <v>524</v>
      </c>
      <c r="B29" s="400" t="s">
        <v>488</v>
      </c>
      <c r="C29" s="397" t="s">
        <v>650</v>
      </c>
      <c r="D29" s="576" t="s">
        <v>487</v>
      </c>
      <c r="E29" s="577"/>
    </row>
    <row r="30" spans="1:5" ht="22.5" customHeight="1" x14ac:dyDescent="0.2">
      <c r="A30" s="588"/>
      <c r="B30" s="387" t="s">
        <v>488</v>
      </c>
      <c r="C30" s="398" t="s">
        <v>525</v>
      </c>
      <c r="D30" s="576"/>
      <c r="E30" s="577"/>
    </row>
    <row r="31" spans="1:5" ht="22.5" customHeight="1" x14ac:dyDescent="0.2">
      <c r="A31" s="587" t="s">
        <v>526</v>
      </c>
      <c r="B31" s="400" t="s">
        <v>500</v>
      </c>
      <c r="C31" s="404" t="s">
        <v>650</v>
      </c>
      <c r="D31" s="576"/>
      <c r="E31" s="577"/>
    </row>
    <row r="32" spans="1:5" ht="22.5" customHeight="1" x14ac:dyDescent="0.2">
      <c r="A32" s="588"/>
      <c r="B32" s="401" t="s">
        <v>488</v>
      </c>
      <c r="C32" s="397" t="s">
        <v>527</v>
      </c>
      <c r="D32" s="576"/>
      <c r="E32" s="577"/>
    </row>
    <row r="33" spans="1:5" ht="22.5" customHeight="1" x14ac:dyDescent="0.2">
      <c r="A33" s="393" t="s">
        <v>528</v>
      </c>
      <c r="B33" s="392"/>
      <c r="C33" s="390" t="s">
        <v>495</v>
      </c>
      <c r="D33" s="576" t="s">
        <v>594</v>
      </c>
      <c r="E33" s="577"/>
    </row>
    <row r="34" spans="1:5" ht="22.5" customHeight="1" x14ac:dyDescent="0.2">
      <c r="A34" s="587" t="s">
        <v>529</v>
      </c>
      <c r="B34" s="405" t="s">
        <v>488</v>
      </c>
      <c r="C34" s="404" t="s">
        <v>650</v>
      </c>
      <c r="D34" s="590" t="s">
        <v>595</v>
      </c>
      <c r="E34" s="591"/>
    </row>
    <row r="35" spans="1:5" ht="27" customHeight="1" x14ac:dyDescent="0.2">
      <c r="A35" s="589"/>
      <c r="B35" s="401" t="s">
        <v>488</v>
      </c>
      <c r="C35" s="406" t="s">
        <v>530</v>
      </c>
      <c r="D35" s="590"/>
      <c r="E35" s="591"/>
    </row>
    <row r="36" spans="1:5" ht="24" customHeight="1" x14ac:dyDescent="0.2">
      <c r="A36" s="589"/>
      <c r="B36" s="401" t="s">
        <v>488</v>
      </c>
      <c r="C36" s="407" t="s">
        <v>531</v>
      </c>
      <c r="D36" s="592"/>
      <c r="E36" s="591"/>
    </row>
    <row r="37" spans="1:5" ht="19.2" customHeight="1" x14ac:dyDescent="0.2">
      <c r="A37" s="393" t="s">
        <v>532</v>
      </c>
      <c r="B37" s="392" t="s">
        <v>488</v>
      </c>
      <c r="C37" s="408" t="s">
        <v>533</v>
      </c>
    </row>
    <row r="38" spans="1:5" ht="20.399999999999999" customHeight="1" x14ac:dyDescent="0.2">
      <c r="A38" s="409" t="s">
        <v>534</v>
      </c>
      <c r="B38" s="410" t="s">
        <v>500</v>
      </c>
      <c r="C38" s="390" t="s">
        <v>533</v>
      </c>
    </row>
    <row r="39" spans="1:5" ht="20.399999999999999" customHeight="1" x14ac:dyDescent="0.2">
      <c r="A39" s="409" t="s">
        <v>535</v>
      </c>
      <c r="B39" s="411" t="s">
        <v>488</v>
      </c>
      <c r="C39" s="390" t="s">
        <v>533</v>
      </c>
    </row>
    <row r="40" spans="1:5" ht="19.2" customHeight="1" x14ac:dyDescent="0.2">
      <c r="A40" s="393" t="s">
        <v>536</v>
      </c>
      <c r="B40" s="392"/>
      <c r="C40" s="412" t="s">
        <v>537</v>
      </c>
      <c r="D40" s="576" t="s">
        <v>506</v>
      </c>
      <c r="E40" s="577"/>
    </row>
    <row r="41" spans="1:5" ht="33" customHeight="1" thickBot="1" x14ac:dyDescent="0.25">
      <c r="A41" s="413" t="s">
        <v>538</v>
      </c>
      <c r="B41" s="414" t="s">
        <v>500</v>
      </c>
      <c r="C41" s="415" t="s">
        <v>593</v>
      </c>
      <c r="D41" s="576" t="s">
        <v>487</v>
      </c>
      <c r="E41" s="577"/>
    </row>
  </sheetData>
  <mergeCells count="35">
    <mergeCell ref="D13:E13"/>
    <mergeCell ref="A2:C2"/>
    <mergeCell ref="D3:E3"/>
    <mergeCell ref="A4:A5"/>
    <mergeCell ref="D4:E4"/>
    <mergeCell ref="D5:E5"/>
    <mergeCell ref="A6:A7"/>
    <mergeCell ref="D6:E7"/>
    <mergeCell ref="D8:E8"/>
    <mergeCell ref="D9:E9"/>
    <mergeCell ref="A10:A11"/>
    <mergeCell ref="D10:E11"/>
    <mergeCell ref="D12:E12"/>
    <mergeCell ref="D20:E20"/>
    <mergeCell ref="A21:A23"/>
    <mergeCell ref="D21:E23"/>
    <mergeCell ref="D24:E24"/>
    <mergeCell ref="D14:E14"/>
    <mergeCell ref="D15:E15"/>
    <mergeCell ref="A16:A19"/>
    <mergeCell ref="D16:E16"/>
    <mergeCell ref="D17:E17"/>
    <mergeCell ref="D18:E18"/>
    <mergeCell ref="D19:E19"/>
    <mergeCell ref="D40:E40"/>
    <mergeCell ref="D41:E41"/>
    <mergeCell ref="A25:A27"/>
    <mergeCell ref="D25:E27"/>
    <mergeCell ref="D28:E28"/>
    <mergeCell ref="A29:A30"/>
    <mergeCell ref="D29:E32"/>
    <mergeCell ref="A31:A32"/>
    <mergeCell ref="D33:E33"/>
    <mergeCell ref="A34:A36"/>
    <mergeCell ref="D34:E36"/>
  </mergeCells>
  <phoneticPr fontId="5"/>
  <printOptions horizontalCentered="1"/>
  <pageMargins left="0.78740157480314965" right="0.78740157480314965" top="0.78740157480314965" bottom="0.78740157480314965" header="0.31496062992125984" footer="0.31496062992125984"/>
  <pageSetup paperSize="9" scale="71"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X15" sqref="X15"/>
    </sheetView>
  </sheetViews>
  <sheetFormatPr defaultColWidth="4" defaultRowHeight="13.2" x14ac:dyDescent="0.2"/>
  <cols>
    <col min="1" max="1" width="1.44140625" style="111" customWidth="1"/>
    <col min="2" max="2" width="3.109375" style="111" customWidth="1"/>
    <col min="3" max="3" width="1.109375" style="111" customWidth="1"/>
    <col min="4" max="19" width="4" style="111"/>
    <col min="20" max="20" width="3.109375" style="111" customWidth="1"/>
    <col min="21" max="21" width="2.33203125" style="111" customWidth="1"/>
    <col min="22" max="22" width="4" style="111"/>
    <col min="23" max="23" width="2.21875" style="111" customWidth="1"/>
    <col min="24" max="24" width="4" style="111"/>
    <col min="25" max="25" width="2.33203125" style="111" customWidth="1"/>
    <col min="26" max="26" width="1.44140625" style="111" customWidth="1"/>
    <col min="27" max="29" width="4" style="111"/>
    <col min="30" max="30" width="6.6640625" style="111" bestFit="1" customWidth="1"/>
    <col min="31" max="16384" width="4" style="111"/>
  </cols>
  <sheetData>
    <row r="2" spans="2:30" x14ac:dyDescent="0.2">
      <c r="B2" s="111" t="s">
        <v>203</v>
      </c>
      <c r="C2"/>
      <c r="D2"/>
      <c r="E2"/>
      <c r="F2"/>
      <c r="G2"/>
      <c r="H2"/>
      <c r="I2"/>
      <c r="J2"/>
      <c r="K2"/>
      <c r="L2"/>
      <c r="M2"/>
      <c r="N2"/>
      <c r="O2"/>
      <c r="P2"/>
      <c r="Q2"/>
      <c r="R2"/>
      <c r="S2"/>
      <c r="T2"/>
      <c r="U2"/>
      <c r="V2"/>
      <c r="W2"/>
      <c r="X2"/>
      <c r="Y2"/>
    </row>
    <row r="4" spans="2:30" ht="34.5" customHeight="1" x14ac:dyDescent="0.2">
      <c r="B4" s="872" t="s">
        <v>204</v>
      </c>
      <c r="C4" s="873"/>
      <c r="D4" s="873"/>
      <c r="E4" s="873"/>
      <c r="F4" s="873"/>
      <c r="G4" s="873"/>
      <c r="H4" s="873"/>
      <c r="I4" s="873"/>
      <c r="J4" s="873"/>
      <c r="K4" s="873"/>
      <c r="L4" s="873"/>
      <c r="M4" s="873"/>
      <c r="N4" s="873"/>
      <c r="O4" s="873"/>
      <c r="P4" s="873"/>
      <c r="Q4" s="873"/>
      <c r="R4" s="873"/>
      <c r="S4" s="873"/>
      <c r="T4" s="873"/>
      <c r="U4" s="873"/>
      <c r="V4" s="873"/>
      <c r="W4" s="873"/>
      <c r="X4" s="873"/>
      <c r="Y4" s="873"/>
    </row>
    <row r="5" spans="2:30" ht="13.5" customHeight="1" x14ac:dyDescent="0.2"/>
    <row r="6" spans="2:30" ht="24" customHeight="1" x14ac:dyDescent="0.2">
      <c r="B6" s="874" t="s">
        <v>170</v>
      </c>
      <c r="C6" s="874"/>
      <c r="D6" s="874"/>
      <c r="E6" s="874"/>
      <c r="F6" s="874"/>
      <c r="G6" s="875"/>
      <c r="H6" s="876"/>
      <c r="I6" s="876"/>
      <c r="J6" s="876"/>
      <c r="K6" s="876"/>
      <c r="L6" s="876"/>
      <c r="M6" s="876"/>
      <c r="N6" s="876"/>
      <c r="O6" s="876"/>
      <c r="P6" s="876"/>
      <c r="Q6" s="876"/>
      <c r="R6" s="876"/>
      <c r="S6" s="876"/>
      <c r="T6" s="876"/>
      <c r="U6" s="876"/>
      <c r="V6" s="876"/>
      <c r="W6" s="876"/>
      <c r="X6" s="876"/>
      <c r="Y6" s="877"/>
    </row>
    <row r="7" spans="2:30" ht="24" customHeight="1" x14ac:dyDescent="0.2">
      <c r="B7" s="874" t="s">
        <v>205</v>
      </c>
      <c r="C7" s="874"/>
      <c r="D7" s="874"/>
      <c r="E7" s="874"/>
      <c r="F7" s="874"/>
      <c r="G7" s="175" t="s">
        <v>11</v>
      </c>
      <c r="H7" s="155" t="s">
        <v>206</v>
      </c>
      <c r="I7" s="155"/>
      <c r="J7" s="155"/>
      <c r="K7" s="155"/>
      <c r="L7" s="175" t="s">
        <v>11</v>
      </c>
      <c r="M7" s="155" t="s">
        <v>207</v>
      </c>
      <c r="N7" s="155"/>
      <c r="O7" s="155"/>
      <c r="P7" s="155"/>
      <c r="Q7" s="175" t="s">
        <v>11</v>
      </c>
      <c r="R7" s="155" t="s">
        <v>208</v>
      </c>
      <c r="S7" s="155"/>
      <c r="T7" s="155"/>
      <c r="U7" s="155"/>
      <c r="V7" s="155"/>
      <c r="W7" s="156"/>
      <c r="X7" s="156"/>
      <c r="Y7" s="157"/>
    </row>
    <row r="8" spans="2:30" ht="21.9" customHeight="1" x14ac:dyDescent="0.2">
      <c r="B8" s="878" t="s">
        <v>175</v>
      </c>
      <c r="C8" s="879"/>
      <c r="D8" s="879"/>
      <c r="E8" s="879"/>
      <c r="F8" s="880"/>
      <c r="G8" s="176" t="s">
        <v>11</v>
      </c>
      <c r="H8" s="158" t="s">
        <v>176</v>
      </c>
      <c r="I8" s="159"/>
      <c r="J8" s="159"/>
      <c r="K8" s="159"/>
      <c r="L8" s="159"/>
      <c r="M8" s="159"/>
      <c r="N8" s="159"/>
      <c r="O8" s="159"/>
      <c r="P8" s="159"/>
      <c r="Q8" s="159"/>
      <c r="R8" s="159"/>
      <c r="S8" s="159"/>
      <c r="T8" s="159"/>
      <c r="U8" s="159"/>
      <c r="V8" s="159"/>
      <c r="W8" s="159"/>
      <c r="X8" s="159"/>
      <c r="Y8" s="160"/>
    </row>
    <row r="9" spans="2:30" ht="21.9" customHeight="1" x14ac:dyDescent="0.2">
      <c r="B9" s="881"/>
      <c r="C9" s="873"/>
      <c r="D9" s="873"/>
      <c r="E9" s="873"/>
      <c r="F9" s="882"/>
      <c r="G9" s="177" t="s">
        <v>11</v>
      </c>
      <c r="H9" s="111" t="s">
        <v>177</v>
      </c>
      <c r="I9" s="161"/>
      <c r="J9" s="161"/>
      <c r="K9" s="161"/>
      <c r="L9" s="161"/>
      <c r="M9" s="161"/>
      <c r="N9" s="161"/>
      <c r="O9" s="161"/>
      <c r="P9" s="161"/>
      <c r="Q9" s="161"/>
      <c r="R9" s="161"/>
      <c r="S9" s="161"/>
      <c r="T9" s="161"/>
      <c r="U9" s="161"/>
      <c r="V9" s="161"/>
      <c r="W9" s="161"/>
      <c r="X9" s="161"/>
      <c r="Y9" s="162"/>
    </row>
    <row r="10" spans="2:30" ht="21.9" customHeight="1" x14ac:dyDescent="0.2">
      <c r="B10" s="883"/>
      <c r="C10" s="884"/>
      <c r="D10" s="884"/>
      <c r="E10" s="884"/>
      <c r="F10" s="885"/>
      <c r="G10" s="131" t="s">
        <v>11</v>
      </c>
      <c r="H10" s="132" t="s">
        <v>209</v>
      </c>
      <c r="I10" s="163"/>
      <c r="J10" s="163"/>
      <c r="K10" s="163"/>
      <c r="L10" s="163"/>
      <c r="M10" s="163"/>
      <c r="N10" s="163"/>
      <c r="O10" s="163"/>
      <c r="P10" s="163"/>
      <c r="Q10" s="163"/>
      <c r="R10" s="163"/>
      <c r="S10" s="163"/>
      <c r="T10" s="163"/>
      <c r="U10" s="163"/>
      <c r="V10" s="163"/>
      <c r="W10" s="163"/>
      <c r="X10" s="163"/>
      <c r="Y10" s="164"/>
    </row>
    <row r="11" spans="2:30" ht="13.5" customHeight="1" x14ac:dyDescent="0.2">
      <c r="AD11" s="178"/>
    </row>
    <row r="12" spans="2:30" ht="12.9" customHeight="1" x14ac:dyDescent="0.2">
      <c r="B12" s="165"/>
      <c r="C12" s="158"/>
      <c r="D12" s="158"/>
      <c r="E12" s="158"/>
      <c r="F12" s="158"/>
      <c r="G12" s="158"/>
      <c r="H12" s="158"/>
      <c r="I12" s="158"/>
      <c r="J12" s="158"/>
      <c r="K12" s="158"/>
      <c r="L12" s="158"/>
      <c r="M12" s="158"/>
      <c r="N12" s="158"/>
      <c r="O12" s="158"/>
      <c r="P12" s="158"/>
      <c r="Q12" s="158"/>
      <c r="R12" s="158"/>
      <c r="S12" s="158"/>
      <c r="T12" s="166"/>
      <c r="U12" s="158"/>
      <c r="V12" s="158"/>
      <c r="W12" s="158"/>
      <c r="X12" s="158"/>
      <c r="Y12" s="166"/>
      <c r="Z12"/>
      <c r="AA12"/>
    </row>
    <row r="13" spans="2:30" ht="17.100000000000001" customHeight="1" x14ac:dyDescent="0.2">
      <c r="B13" s="167" t="s">
        <v>210</v>
      </c>
      <c r="C13" s="168"/>
      <c r="T13" s="169"/>
      <c r="V13" s="170" t="s">
        <v>180</v>
      </c>
      <c r="W13" s="170" t="s">
        <v>211</v>
      </c>
      <c r="X13" s="170" t="s">
        <v>182</v>
      </c>
      <c r="Y13" s="169"/>
      <c r="Z13"/>
      <c r="AA13"/>
    </row>
    <row r="14" spans="2:30" ht="17.100000000000001" customHeight="1" x14ac:dyDescent="0.2">
      <c r="B14" s="171"/>
      <c r="T14" s="169"/>
      <c r="Y14" s="169"/>
      <c r="Z14"/>
      <c r="AA14"/>
    </row>
    <row r="15" spans="2:30" ht="49.5" customHeight="1" x14ac:dyDescent="0.2">
      <c r="B15" s="171"/>
      <c r="C15" s="868" t="s">
        <v>183</v>
      </c>
      <c r="D15" s="869"/>
      <c r="E15" s="869"/>
      <c r="F15" s="172" t="s">
        <v>212</v>
      </c>
      <c r="G15" s="871" t="s">
        <v>213</v>
      </c>
      <c r="H15" s="871"/>
      <c r="I15" s="871"/>
      <c r="J15" s="871"/>
      <c r="K15" s="871"/>
      <c r="L15" s="871"/>
      <c r="M15" s="871"/>
      <c r="N15" s="871"/>
      <c r="O15" s="871"/>
      <c r="P15" s="871"/>
      <c r="Q15" s="871"/>
      <c r="R15" s="871"/>
      <c r="S15" s="871"/>
      <c r="T15" s="169"/>
      <c r="V15" s="134" t="s">
        <v>11</v>
      </c>
      <c r="W15" s="134" t="s">
        <v>211</v>
      </c>
      <c r="X15" s="134" t="s">
        <v>11</v>
      </c>
      <c r="Y15" s="169"/>
      <c r="Z15"/>
      <c r="AA15"/>
    </row>
    <row r="16" spans="2:30" ht="69" customHeight="1" x14ac:dyDescent="0.2">
      <c r="B16" s="171"/>
      <c r="C16" s="869"/>
      <c r="D16" s="869"/>
      <c r="E16" s="869"/>
      <c r="F16" s="172" t="s">
        <v>214</v>
      </c>
      <c r="G16" s="871" t="s">
        <v>215</v>
      </c>
      <c r="H16" s="871"/>
      <c r="I16" s="871"/>
      <c r="J16" s="871"/>
      <c r="K16" s="871"/>
      <c r="L16" s="871"/>
      <c r="M16" s="871"/>
      <c r="N16" s="871"/>
      <c r="O16" s="871"/>
      <c r="P16" s="871"/>
      <c r="Q16" s="871"/>
      <c r="R16" s="871"/>
      <c r="S16" s="871"/>
      <c r="T16" s="169"/>
      <c r="V16" s="134" t="s">
        <v>11</v>
      </c>
      <c r="W16" s="134" t="s">
        <v>195</v>
      </c>
      <c r="X16" s="134" t="s">
        <v>11</v>
      </c>
      <c r="Y16" s="169"/>
      <c r="Z16"/>
      <c r="AA16"/>
    </row>
    <row r="17" spans="2:27" ht="39.9" customHeight="1" x14ac:dyDescent="0.2">
      <c r="B17" s="171"/>
      <c r="C17" s="869"/>
      <c r="D17" s="869"/>
      <c r="E17" s="869"/>
      <c r="F17" s="172" t="s">
        <v>216</v>
      </c>
      <c r="G17" s="871" t="s">
        <v>217</v>
      </c>
      <c r="H17" s="871"/>
      <c r="I17" s="871"/>
      <c r="J17" s="871"/>
      <c r="K17" s="871"/>
      <c r="L17" s="871"/>
      <c r="M17" s="871"/>
      <c r="N17" s="871"/>
      <c r="O17" s="871"/>
      <c r="P17" s="871"/>
      <c r="Q17" s="871"/>
      <c r="R17" s="871"/>
      <c r="S17" s="871"/>
      <c r="T17" s="169"/>
      <c r="V17" s="134" t="s">
        <v>11</v>
      </c>
      <c r="W17" s="134" t="s">
        <v>211</v>
      </c>
      <c r="X17" s="134" t="s">
        <v>11</v>
      </c>
      <c r="Y17" s="169"/>
      <c r="Z17"/>
      <c r="AA17"/>
    </row>
    <row r="18" spans="2:27" ht="21.9" customHeight="1" x14ac:dyDescent="0.2">
      <c r="B18" s="171"/>
      <c r="C18" s="869"/>
      <c r="D18" s="869"/>
      <c r="E18" s="869"/>
      <c r="F18" s="172" t="s">
        <v>218</v>
      </c>
      <c r="G18" s="871" t="s">
        <v>219</v>
      </c>
      <c r="H18" s="871"/>
      <c r="I18" s="871"/>
      <c r="J18" s="871"/>
      <c r="K18" s="871"/>
      <c r="L18" s="871"/>
      <c r="M18" s="871"/>
      <c r="N18" s="871"/>
      <c r="O18" s="871"/>
      <c r="P18" s="871"/>
      <c r="Q18" s="871"/>
      <c r="R18" s="871"/>
      <c r="S18" s="871"/>
      <c r="T18" s="169"/>
      <c r="V18" s="134" t="s">
        <v>11</v>
      </c>
      <c r="W18" s="134" t="s">
        <v>211</v>
      </c>
      <c r="X18" s="134" t="s">
        <v>11</v>
      </c>
      <c r="Y18" s="169"/>
      <c r="Z18"/>
      <c r="AA18"/>
    </row>
    <row r="19" spans="2:27" ht="17.399999999999999" customHeight="1" x14ac:dyDescent="0.2">
      <c r="B19" s="171"/>
      <c r="C19" s="179"/>
      <c r="D19" s="179"/>
      <c r="E19" s="179"/>
      <c r="F19" s="134"/>
      <c r="G19" s="161"/>
      <c r="H19" s="161"/>
      <c r="I19" s="161"/>
      <c r="J19" s="161"/>
      <c r="K19" s="161"/>
      <c r="L19" s="161"/>
      <c r="M19" s="161"/>
      <c r="N19" s="161"/>
      <c r="O19" s="161"/>
      <c r="P19" s="161"/>
      <c r="Q19" s="161"/>
      <c r="R19" s="161"/>
      <c r="S19" s="161"/>
      <c r="T19" s="169"/>
      <c r="Y19" s="169"/>
      <c r="Z19"/>
      <c r="AA19"/>
    </row>
    <row r="20" spans="2:27" ht="69" customHeight="1" x14ac:dyDescent="0.2">
      <c r="B20" s="171"/>
      <c r="C20" s="886" t="s">
        <v>220</v>
      </c>
      <c r="D20" s="887"/>
      <c r="E20" s="887"/>
      <c r="F20" s="172" t="s">
        <v>212</v>
      </c>
      <c r="G20" s="871" t="s">
        <v>221</v>
      </c>
      <c r="H20" s="871"/>
      <c r="I20" s="871"/>
      <c r="J20" s="871"/>
      <c r="K20" s="871"/>
      <c r="L20" s="871"/>
      <c r="M20" s="871"/>
      <c r="N20" s="871"/>
      <c r="O20" s="871"/>
      <c r="P20" s="871"/>
      <c r="Q20" s="871"/>
      <c r="R20" s="871"/>
      <c r="S20" s="871"/>
      <c r="T20" s="169"/>
      <c r="V20" s="134" t="s">
        <v>11</v>
      </c>
      <c r="W20" s="134" t="s">
        <v>211</v>
      </c>
      <c r="X20" s="134" t="s">
        <v>11</v>
      </c>
      <c r="Y20" s="169"/>
      <c r="Z20"/>
      <c r="AA20"/>
    </row>
    <row r="21" spans="2:27" ht="69" customHeight="1" x14ac:dyDescent="0.2">
      <c r="B21" s="171"/>
      <c r="C21" s="887"/>
      <c r="D21" s="887"/>
      <c r="E21" s="887"/>
      <c r="F21" s="172" t="s">
        <v>222</v>
      </c>
      <c r="G21" s="871" t="s">
        <v>223</v>
      </c>
      <c r="H21" s="871"/>
      <c r="I21" s="871"/>
      <c r="J21" s="871"/>
      <c r="K21" s="871"/>
      <c r="L21" s="871"/>
      <c r="M21" s="871"/>
      <c r="N21" s="871"/>
      <c r="O21" s="871"/>
      <c r="P21" s="871"/>
      <c r="Q21" s="871"/>
      <c r="R21" s="871"/>
      <c r="S21" s="871"/>
      <c r="T21" s="169"/>
      <c r="V21" s="134" t="s">
        <v>11</v>
      </c>
      <c r="W21" s="134" t="s">
        <v>224</v>
      </c>
      <c r="X21" s="134" t="s">
        <v>11</v>
      </c>
      <c r="Y21" s="169"/>
      <c r="Z21"/>
      <c r="AA21"/>
    </row>
    <row r="22" spans="2:27" ht="49.5" customHeight="1" x14ac:dyDescent="0.2">
      <c r="B22" s="171"/>
      <c r="C22" s="887"/>
      <c r="D22" s="887"/>
      <c r="E22" s="887"/>
      <c r="F22" s="172" t="s">
        <v>216</v>
      </c>
      <c r="G22" s="871" t="s">
        <v>225</v>
      </c>
      <c r="H22" s="871"/>
      <c r="I22" s="871"/>
      <c r="J22" s="871"/>
      <c r="K22" s="871"/>
      <c r="L22" s="871"/>
      <c r="M22" s="871"/>
      <c r="N22" s="871"/>
      <c r="O22" s="871"/>
      <c r="P22" s="871"/>
      <c r="Q22" s="871"/>
      <c r="R22" s="871"/>
      <c r="S22" s="871"/>
      <c r="T22" s="169"/>
      <c r="V22" s="134" t="s">
        <v>11</v>
      </c>
      <c r="W22" s="134" t="s">
        <v>211</v>
      </c>
      <c r="X22" s="134" t="s">
        <v>11</v>
      </c>
      <c r="Y22" s="169"/>
      <c r="Z22"/>
      <c r="AA22"/>
    </row>
    <row r="23" spans="2:27" ht="21.9" customHeight="1" x14ac:dyDescent="0.2">
      <c r="B23" s="171"/>
      <c r="C23" s="887"/>
      <c r="D23" s="887"/>
      <c r="E23" s="887"/>
      <c r="F23" s="172" t="s">
        <v>226</v>
      </c>
      <c r="G23" s="871" t="s">
        <v>227</v>
      </c>
      <c r="H23" s="871"/>
      <c r="I23" s="871"/>
      <c r="J23" s="871"/>
      <c r="K23" s="871"/>
      <c r="L23" s="871"/>
      <c r="M23" s="871"/>
      <c r="N23" s="871"/>
      <c r="O23" s="871"/>
      <c r="P23" s="871"/>
      <c r="Q23" s="871"/>
      <c r="R23" s="871"/>
      <c r="S23" s="871"/>
      <c r="T23" s="169"/>
      <c r="V23" s="134" t="s">
        <v>11</v>
      </c>
      <c r="W23" s="134" t="s">
        <v>224</v>
      </c>
      <c r="X23" s="134" t="s">
        <v>11</v>
      </c>
      <c r="Y23" s="169"/>
      <c r="Z23"/>
      <c r="AA23"/>
    </row>
    <row r="24" spans="2:27" ht="17.399999999999999" customHeight="1" x14ac:dyDescent="0.2">
      <c r="B24" s="171"/>
      <c r="C24" s="179"/>
      <c r="D24" s="179"/>
      <c r="E24" s="179"/>
      <c r="F24" s="134"/>
      <c r="G24" s="161"/>
      <c r="H24" s="161"/>
      <c r="I24" s="161"/>
      <c r="J24" s="161"/>
      <c r="K24" s="161"/>
      <c r="L24" s="161"/>
      <c r="M24" s="161"/>
      <c r="N24" s="161"/>
      <c r="O24" s="161"/>
      <c r="P24" s="161"/>
      <c r="Q24" s="161"/>
      <c r="R24" s="161"/>
      <c r="S24" s="161"/>
      <c r="T24" s="169"/>
      <c r="Y24" s="169"/>
      <c r="Z24"/>
      <c r="AA24"/>
    </row>
    <row r="25" spans="2:27" ht="69" customHeight="1" x14ac:dyDescent="0.2">
      <c r="B25" s="171"/>
      <c r="C25" s="888" t="s">
        <v>228</v>
      </c>
      <c r="D25" s="889"/>
      <c r="E25" s="890"/>
      <c r="F25" s="172" t="s">
        <v>212</v>
      </c>
      <c r="G25" s="871" t="s">
        <v>229</v>
      </c>
      <c r="H25" s="871"/>
      <c r="I25" s="871"/>
      <c r="J25" s="871"/>
      <c r="K25" s="871"/>
      <c r="L25" s="871"/>
      <c r="M25" s="871"/>
      <c r="N25" s="871"/>
      <c r="O25" s="871"/>
      <c r="P25" s="871"/>
      <c r="Q25" s="871"/>
      <c r="R25" s="871"/>
      <c r="S25" s="871"/>
      <c r="T25" s="169"/>
      <c r="V25" s="134" t="s">
        <v>11</v>
      </c>
      <c r="W25" s="134" t="s">
        <v>211</v>
      </c>
      <c r="X25" s="134" t="s">
        <v>11</v>
      </c>
      <c r="Y25" s="169"/>
      <c r="Z25"/>
      <c r="AA25"/>
    </row>
    <row r="26" spans="2:27" ht="69" customHeight="1" x14ac:dyDescent="0.2">
      <c r="B26" s="171"/>
      <c r="C26" s="891"/>
      <c r="D26" s="892"/>
      <c r="E26" s="893"/>
      <c r="F26" s="172" t="s">
        <v>222</v>
      </c>
      <c r="G26" s="871" t="s">
        <v>230</v>
      </c>
      <c r="H26" s="871"/>
      <c r="I26" s="871"/>
      <c r="J26" s="871"/>
      <c r="K26" s="871"/>
      <c r="L26" s="871"/>
      <c r="M26" s="871"/>
      <c r="N26" s="871"/>
      <c r="O26" s="871"/>
      <c r="P26" s="871"/>
      <c r="Q26" s="871"/>
      <c r="R26" s="871"/>
      <c r="S26" s="871"/>
      <c r="T26" s="169"/>
      <c r="V26" s="134" t="s">
        <v>11</v>
      </c>
      <c r="W26" s="134" t="s">
        <v>211</v>
      </c>
      <c r="X26" s="134" t="s">
        <v>11</v>
      </c>
      <c r="Y26" s="169"/>
      <c r="Z26"/>
      <c r="AA26"/>
    </row>
    <row r="27" spans="2:27" ht="49.5" customHeight="1" x14ac:dyDescent="0.2">
      <c r="B27" s="171"/>
      <c r="C27" s="894"/>
      <c r="D27" s="895"/>
      <c r="E27" s="896"/>
      <c r="F27" s="172" t="s">
        <v>216</v>
      </c>
      <c r="G27" s="871" t="s">
        <v>231</v>
      </c>
      <c r="H27" s="871"/>
      <c r="I27" s="871"/>
      <c r="J27" s="871"/>
      <c r="K27" s="871"/>
      <c r="L27" s="871"/>
      <c r="M27" s="871"/>
      <c r="N27" s="871"/>
      <c r="O27" s="871"/>
      <c r="P27" s="871"/>
      <c r="Q27" s="871"/>
      <c r="R27" s="871"/>
      <c r="S27" s="871"/>
      <c r="T27" s="169"/>
      <c r="V27" s="134" t="s">
        <v>11</v>
      </c>
      <c r="W27" s="134" t="s">
        <v>224</v>
      </c>
      <c r="X27" s="134" t="s">
        <v>11</v>
      </c>
      <c r="Y27" s="169"/>
      <c r="Z27"/>
      <c r="AA27"/>
    </row>
    <row r="28" spans="2:27" ht="12.9" customHeight="1" x14ac:dyDescent="0.2">
      <c r="B28" s="174"/>
      <c r="C28" s="132"/>
      <c r="D28" s="132"/>
      <c r="E28" s="132"/>
      <c r="F28" s="132"/>
      <c r="G28" s="132"/>
      <c r="H28" s="132"/>
      <c r="I28" s="132"/>
      <c r="J28" s="132"/>
      <c r="K28" s="132"/>
      <c r="L28" s="132"/>
      <c r="M28" s="132"/>
      <c r="N28" s="132"/>
      <c r="O28" s="132"/>
      <c r="P28" s="132"/>
      <c r="Q28" s="132"/>
      <c r="R28" s="132"/>
      <c r="S28" s="132"/>
      <c r="T28" s="133"/>
      <c r="U28" s="132"/>
      <c r="V28" s="132"/>
      <c r="W28" s="132"/>
      <c r="X28" s="132"/>
      <c r="Y28" s="133"/>
    </row>
    <row r="30" spans="2:27" x14ac:dyDescent="0.2">
      <c r="B30" s="111" t="s">
        <v>232</v>
      </c>
    </row>
    <row r="31" spans="2:27" x14ac:dyDescent="0.2">
      <c r="B31" s="111" t="s">
        <v>202</v>
      </c>
      <c r="K31"/>
      <c r="L31"/>
      <c r="M31"/>
      <c r="N31"/>
      <c r="O31"/>
      <c r="P31"/>
      <c r="Q31"/>
      <c r="R31"/>
      <c r="S31"/>
      <c r="T31"/>
      <c r="U31"/>
      <c r="V31"/>
      <c r="W31"/>
      <c r="X31"/>
      <c r="Y31"/>
      <c r="Z31"/>
      <c r="AA31"/>
    </row>
    <row r="38" spans="3:32" x14ac:dyDescent="0.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3:32" x14ac:dyDescent="0.2">
      <c r="C39" s="158"/>
    </row>
    <row r="122" spans="3:7" x14ac:dyDescent="0.2">
      <c r="C122" s="132"/>
      <c r="D122" s="132"/>
      <c r="E122" s="132"/>
      <c r="F122" s="132"/>
      <c r="G122" s="132"/>
    </row>
    <row r="123" spans="3:7" x14ac:dyDescent="0.2">
      <c r="C123" s="15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5"/>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M17" sqref="M17:R17"/>
    </sheetView>
  </sheetViews>
  <sheetFormatPr defaultColWidth="9" defaultRowHeight="18" x14ac:dyDescent="0.2"/>
  <cols>
    <col min="1" max="1" width="2.109375" style="180" customWidth="1"/>
    <col min="2" max="23" width="3.6640625" style="180" customWidth="1"/>
    <col min="24" max="24" width="2.109375" style="180" customWidth="1"/>
    <col min="25" max="37" width="5.6640625" style="180" customWidth="1"/>
    <col min="38" max="16384" width="9" style="180"/>
  </cols>
  <sheetData>
    <row r="1" spans="2:23" x14ac:dyDescent="0.2">
      <c r="B1" s="180" t="s">
        <v>233</v>
      </c>
      <c r="M1" s="181"/>
      <c r="N1" s="182"/>
      <c r="O1" s="182"/>
      <c r="P1" s="182"/>
      <c r="Q1" s="181" t="s">
        <v>138</v>
      </c>
      <c r="R1" s="183"/>
      <c r="S1" s="182" t="s">
        <v>139</v>
      </c>
      <c r="T1" s="183"/>
      <c r="U1" s="182" t="s">
        <v>140</v>
      </c>
      <c r="V1" s="183"/>
      <c r="W1" s="182" t="s">
        <v>167</v>
      </c>
    </row>
    <row r="2" spans="2:23" ht="5.0999999999999996" customHeight="1" x14ac:dyDescent="0.2">
      <c r="M2" s="181"/>
      <c r="N2" s="182"/>
      <c r="O2" s="182"/>
      <c r="P2" s="182"/>
      <c r="Q2" s="181"/>
      <c r="R2" s="182"/>
      <c r="S2" s="182"/>
      <c r="T2" s="182"/>
      <c r="U2" s="182"/>
      <c r="V2" s="182"/>
      <c r="W2" s="182"/>
    </row>
    <row r="3" spans="2:23" x14ac:dyDescent="0.2">
      <c r="B3" s="897" t="s">
        <v>234</v>
      </c>
      <c r="C3" s="897"/>
      <c r="D3" s="897"/>
      <c r="E3" s="897"/>
      <c r="F3" s="897"/>
      <c r="G3" s="897"/>
      <c r="H3" s="897"/>
      <c r="I3" s="897"/>
      <c r="J3" s="897"/>
      <c r="K3" s="897"/>
      <c r="L3" s="897"/>
      <c r="M3" s="897"/>
      <c r="N3" s="897"/>
      <c r="O3" s="897"/>
      <c r="P3" s="897"/>
      <c r="Q3" s="897"/>
      <c r="R3" s="897"/>
      <c r="S3" s="897"/>
      <c r="T3" s="897"/>
      <c r="U3" s="897"/>
      <c r="V3" s="897"/>
      <c r="W3" s="897"/>
    </row>
    <row r="4" spans="2:23" ht="5.0999999999999996" customHeight="1" x14ac:dyDescent="0.2">
      <c r="B4" s="182"/>
      <c r="C4" s="182"/>
      <c r="D4" s="182"/>
      <c r="E4" s="182"/>
      <c r="F4" s="182"/>
      <c r="G4" s="182"/>
      <c r="H4" s="182"/>
      <c r="I4" s="182"/>
      <c r="J4" s="182"/>
      <c r="K4" s="182"/>
      <c r="L4" s="182"/>
      <c r="M4" s="182"/>
      <c r="N4" s="182"/>
      <c r="O4" s="182"/>
      <c r="P4" s="182"/>
      <c r="Q4" s="182"/>
      <c r="R4" s="182"/>
      <c r="S4" s="182"/>
      <c r="T4" s="182"/>
      <c r="U4" s="182"/>
      <c r="V4" s="182"/>
      <c r="W4" s="182"/>
    </row>
    <row r="5" spans="2:23" x14ac:dyDescent="0.2">
      <c r="B5" s="182"/>
      <c r="C5" s="182"/>
      <c r="D5" s="182"/>
      <c r="E5" s="182"/>
      <c r="F5" s="182"/>
      <c r="G5" s="182"/>
      <c r="H5" s="182"/>
      <c r="I5" s="182"/>
      <c r="J5" s="182"/>
      <c r="K5" s="182"/>
      <c r="L5" s="182"/>
      <c r="M5" s="182"/>
      <c r="N5" s="182"/>
      <c r="O5" s="182"/>
      <c r="P5" s="181" t="s">
        <v>235</v>
      </c>
      <c r="Q5" s="898"/>
      <c r="R5" s="898"/>
      <c r="S5" s="898"/>
      <c r="T5" s="898"/>
      <c r="U5" s="898"/>
      <c r="V5" s="898"/>
      <c r="W5" s="898"/>
    </row>
    <row r="6" spans="2:23" x14ac:dyDescent="0.2">
      <c r="B6" s="182"/>
      <c r="C6" s="182"/>
      <c r="D6" s="182"/>
      <c r="E6" s="182"/>
      <c r="F6" s="182"/>
      <c r="G6" s="182"/>
      <c r="H6" s="182"/>
      <c r="I6" s="182"/>
      <c r="J6" s="182"/>
      <c r="K6" s="182"/>
      <c r="L6" s="182"/>
      <c r="M6" s="182"/>
      <c r="N6" s="182"/>
      <c r="O6" s="182"/>
      <c r="P6" s="181" t="s">
        <v>147</v>
      </c>
      <c r="Q6" s="899"/>
      <c r="R6" s="899"/>
      <c r="S6" s="899"/>
      <c r="T6" s="899"/>
      <c r="U6" s="899"/>
      <c r="V6" s="899"/>
      <c r="W6" s="899"/>
    </row>
    <row r="7" spans="2:23" ht="10.5" customHeight="1" x14ac:dyDescent="0.2">
      <c r="B7" s="182"/>
      <c r="C7" s="182"/>
      <c r="D7" s="182"/>
      <c r="E7" s="182"/>
      <c r="F7" s="182"/>
      <c r="G7" s="182"/>
      <c r="H7" s="182"/>
      <c r="I7" s="182"/>
      <c r="J7" s="182"/>
      <c r="K7" s="182"/>
      <c r="L7" s="182"/>
      <c r="M7" s="182"/>
      <c r="N7" s="182"/>
      <c r="O7" s="182"/>
      <c r="P7" s="182"/>
      <c r="Q7" s="182"/>
      <c r="R7" s="182"/>
      <c r="S7" s="182"/>
      <c r="T7" s="182"/>
      <c r="U7" s="182"/>
      <c r="V7" s="182"/>
      <c r="W7" s="182"/>
    </row>
    <row r="8" spans="2:23" x14ac:dyDescent="0.2">
      <c r="B8" s="180" t="s">
        <v>236</v>
      </c>
    </row>
    <row r="9" spans="2:23" x14ac:dyDescent="0.2">
      <c r="C9" s="183" t="s">
        <v>11</v>
      </c>
      <c r="D9" s="180" t="s">
        <v>237</v>
      </c>
      <c r="J9" s="183" t="s">
        <v>11</v>
      </c>
      <c r="K9" s="180" t="s">
        <v>238</v>
      </c>
    </row>
    <row r="10" spans="2:23" ht="10.5" customHeight="1" x14ac:dyDescent="0.2"/>
    <row r="11" spans="2:23" x14ac:dyDescent="0.2">
      <c r="B11" s="180" t="s">
        <v>239</v>
      </c>
    </row>
    <row r="12" spans="2:23" x14ac:dyDescent="0.2">
      <c r="C12" s="183" t="s">
        <v>11</v>
      </c>
      <c r="D12" s="180" t="s">
        <v>240</v>
      </c>
    </row>
    <row r="13" spans="2:23" x14ac:dyDescent="0.2">
      <c r="C13" s="183" t="s">
        <v>11</v>
      </c>
      <c r="D13" s="180" t="s">
        <v>241</v>
      </c>
    </row>
    <row r="14" spans="2:23" ht="10.5" customHeight="1" x14ac:dyDescent="0.2"/>
    <row r="15" spans="2:23" x14ac:dyDescent="0.2">
      <c r="B15" s="180" t="s">
        <v>242</v>
      </c>
    </row>
    <row r="16" spans="2:23" ht="60" customHeight="1" x14ac:dyDescent="0.2">
      <c r="B16" s="900"/>
      <c r="C16" s="900"/>
      <c r="D16" s="900"/>
      <c r="E16" s="900"/>
      <c r="F16" s="901" t="s">
        <v>243</v>
      </c>
      <c r="G16" s="902"/>
      <c r="H16" s="902"/>
      <c r="I16" s="902"/>
      <c r="J16" s="902"/>
      <c r="K16" s="902"/>
      <c r="L16" s="903"/>
      <c r="M16" s="904" t="s">
        <v>244</v>
      </c>
      <c r="N16" s="904"/>
      <c r="O16" s="904"/>
      <c r="P16" s="904"/>
      <c r="Q16" s="904"/>
      <c r="R16" s="904"/>
      <c r="S16" s="904"/>
    </row>
    <row r="17" spans="2:23" x14ac:dyDescent="0.2">
      <c r="B17" s="905">
        <v>4</v>
      </c>
      <c r="C17" s="906"/>
      <c r="D17" s="906" t="s">
        <v>166</v>
      </c>
      <c r="E17" s="907"/>
      <c r="F17" s="908"/>
      <c r="G17" s="909"/>
      <c r="H17" s="909"/>
      <c r="I17" s="909"/>
      <c r="J17" s="909"/>
      <c r="K17" s="909"/>
      <c r="L17" s="184" t="s">
        <v>245</v>
      </c>
      <c r="M17" s="908"/>
      <c r="N17" s="909"/>
      <c r="O17" s="909"/>
      <c r="P17" s="909"/>
      <c r="Q17" s="909"/>
      <c r="R17" s="909"/>
      <c r="S17" s="184" t="s">
        <v>245</v>
      </c>
    </row>
    <row r="18" spans="2:23" x14ac:dyDescent="0.2">
      <c r="B18" s="905">
        <v>5</v>
      </c>
      <c r="C18" s="906"/>
      <c r="D18" s="906" t="s">
        <v>166</v>
      </c>
      <c r="E18" s="907"/>
      <c r="F18" s="908"/>
      <c r="G18" s="909"/>
      <c r="H18" s="909"/>
      <c r="I18" s="909"/>
      <c r="J18" s="909"/>
      <c r="K18" s="909"/>
      <c r="L18" s="184" t="s">
        <v>245</v>
      </c>
      <c r="M18" s="908"/>
      <c r="N18" s="909"/>
      <c r="O18" s="909"/>
      <c r="P18" s="909"/>
      <c r="Q18" s="909"/>
      <c r="R18" s="909"/>
      <c r="S18" s="184" t="s">
        <v>245</v>
      </c>
    </row>
    <row r="19" spans="2:23" x14ac:dyDescent="0.2">
      <c r="B19" s="905">
        <v>6</v>
      </c>
      <c r="C19" s="906"/>
      <c r="D19" s="906" t="s">
        <v>166</v>
      </c>
      <c r="E19" s="907"/>
      <c r="F19" s="908"/>
      <c r="G19" s="909"/>
      <c r="H19" s="909"/>
      <c r="I19" s="909"/>
      <c r="J19" s="909"/>
      <c r="K19" s="909"/>
      <c r="L19" s="184" t="s">
        <v>245</v>
      </c>
      <c r="M19" s="908"/>
      <c r="N19" s="909"/>
      <c r="O19" s="909"/>
      <c r="P19" s="909"/>
      <c r="Q19" s="909"/>
      <c r="R19" s="909"/>
      <c r="S19" s="184" t="s">
        <v>245</v>
      </c>
    </row>
    <row r="20" spans="2:23" x14ac:dyDescent="0.2">
      <c r="B20" s="905">
        <v>7</v>
      </c>
      <c r="C20" s="906"/>
      <c r="D20" s="906" t="s">
        <v>166</v>
      </c>
      <c r="E20" s="907"/>
      <c r="F20" s="908"/>
      <c r="G20" s="909"/>
      <c r="H20" s="909"/>
      <c r="I20" s="909"/>
      <c r="J20" s="909"/>
      <c r="K20" s="909"/>
      <c r="L20" s="184" t="s">
        <v>245</v>
      </c>
      <c r="M20" s="908"/>
      <c r="N20" s="909"/>
      <c r="O20" s="909"/>
      <c r="P20" s="909"/>
      <c r="Q20" s="909"/>
      <c r="R20" s="909"/>
      <c r="S20" s="184" t="s">
        <v>245</v>
      </c>
    </row>
    <row r="21" spans="2:23" x14ac:dyDescent="0.2">
      <c r="B21" s="905">
        <v>8</v>
      </c>
      <c r="C21" s="906"/>
      <c r="D21" s="906" t="s">
        <v>166</v>
      </c>
      <c r="E21" s="907"/>
      <c r="F21" s="908"/>
      <c r="G21" s="909"/>
      <c r="H21" s="909"/>
      <c r="I21" s="909"/>
      <c r="J21" s="909"/>
      <c r="K21" s="909"/>
      <c r="L21" s="184" t="s">
        <v>245</v>
      </c>
      <c r="M21" s="908"/>
      <c r="N21" s="909"/>
      <c r="O21" s="909"/>
      <c r="P21" s="909"/>
      <c r="Q21" s="909"/>
      <c r="R21" s="909"/>
      <c r="S21" s="184" t="s">
        <v>245</v>
      </c>
    </row>
    <row r="22" spans="2:23" x14ac:dyDescent="0.2">
      <c r="B22" s="905">
        <v>9</v>
      </c>
      <c r="C22" s="906"/>
      <c r="D22" s="906" t="s">
        <v>166</v>
      </c>
      <c r="E22" s="907"/>
      <c r="F22" s="908"/>
      <c r="G22" s="909"/>
      <c r="H22" s="909"/>
      <c r="I22" s="909"/>
      <c r="J22" s="909"/>
      <c r="K22" s="909"/>
      <c r="L22" s="184" t="s">
        <v>245</v>
      </c>
      <c r="M22" s="908"/>
      <c r="N22" s="909"/>
      <c r="O22" s="909"/>
      <c r="P22" s="909"/>
      <c r="Q22" s="909"/>
      <c r="R22" s="909"/>
      <c r="S22" s="184" t="s">
        <v>245</v>
      </c>
    </row>
    <row r="23" spans="2:23" x14ac:dyDescent="0.2">
      <c r="B23" s="905">
        <v>10</v>
      </c>
      <c r="C23" s="906"/>
      <c r="D23" s="906" t="s">
        <v>166</v>
      </c>
      <c r="E23" s="907"/>
      <c r="F23" s="908"/>
      <c r="G23" s="909"/>
      <c r="H23" s="909"/>
      <c r="I23" s="909"/>
      <c r="J23" s="909"/>
      <c r="K23" s="909"/>
      <c r="L23" s="184" t="s">
        <v>245</v>
      </c>
      <c r="M23" s="908"/>
      <c r="N23" s="909"/>
      <c r="O23" s="909"/>
      <c r="P23" s="909"/>
      <c r="Q23" s="909"/>
      <c r="R23" s="909"/>
      <c r="S23" s="184" t="s">
        <v>245</v>
      </c>
    </row>
    <row r="24" spans="2:23" x14ac:dyDescent="0.2">
      <c r="B24" s="905">
        <v>11</v>
      </c>
      <c r="C24" s="906"/>
      <c r="D24" s="906" t="s">
        <v>166</v>
      </c>
      <c r="E24" s="907"/>
      <c r="F24" s="908"/>
      <c r="G24" s="909"/>
      <c r="H24" s="909"/>
      <c r="I24" s="909"/>
      <c r="J24" s="909"/>
      <c r="K24" s="909"/>
      <c r="L24" s="184" t="s">
        <v>245</v>
      </c>
      <c r="M24" s="908"/>
      <c r="N24" s="909"/>
      <c r="O24" s="909"/>
      <c r="P24" s="909"/>
      <c r="Q24" s="909"/>
      <c r="R24" s="909"/>
      <c r="S24" s="184" t="s">
        <v>245</v>
      </c>
    </row>
    <row r="25" spans="2:23" x14ac:dyDescent="0.2">
      <c r="B25" s="905">
        <v>12</v>
      </c>
      <c r="C25" s="906"/>
      <c r="D25" s="906" t="s">
        <v>166</v>
      </c>
      <c r="E25" s="907"/>
      <c r="F25" s="908"/>
      <c r="G25" s="909"/>
      <c r="H25" s="909"/>
      <c r="I25" s="909"/>
      <c r="J25" s="909"/>
      <c r="K25" s="909"/>
      <c r="L25" s="184" t="s">
        <v>245</v>
      </c>
      <c r="M25" s="908"/>
      <c r="N25" s="909"/>
      <c r="O25" s="909"/>
      <c r="P25" s="909"/>
      <c r="Q25" s="909"/>
      <c r="R25" s="909"/>
      <c r="S25" s="184" t="s">
        <v>245</v>
      </c>
      <c r="U25" s="900" t="s">
        <v>246</v>
      </c>
      <c r="V25" s="900"/>
      <c r="W25" s="900"/>
    </row>
    <row r="26" spans="2:23" x14ac:dyDescent="0.2">
      <c r="B26" s="905">
        <v>1</v>
      </c>
      <c r="C26" s="906"/>
      <c r="D26" s="906" t="s">
        <v>166</v>
      </c>
      <c r="E26" s="907"/>
      <c r="F26" s="908"/>
      <c r="G26" s="909"/>
      <c r="H26" s="909"/>
      <c r="I26" s="909"/>
      <c r="J26" s="909"/>
      <c r="K26" s="909"/>
      <c r="L26" s="184" t="s">
        <v>245</v>
      </c>
      <c r="M26" s="908"/>
      <c r="N26" s="909"/>
      <c r="O26" s="909"/>
      <c r="P26" s="909"/>
      <c r="Q26" s="909"/>
      <c r="R26" s="909"/>
      <c r="S26" s="184" t="s">
        <v>245</v>
      </c>
      <c r="U26" s="910"/>
      <c r="V26" s="910"/>
      <c r="W26" s="910"/>
    </row>
    <row r="27" spans="2:23" x14ac:dyDescent="0.2">
      <c r="B27" s="905">
        <v>2</v>
      </c>
      <c r="C27" s="906"/>
      <c r="D27" s="906" t="s">
        <v>166</v>
      </c>
      <c r="E27" s="907"/>
      <c r="F27" s="908"/>
      <c r="G27" s="909"/>
      <c r="H27" s="909"/>
      <c r="I27" s="909"/>
      <c r="J27" s="909"/>
      <c r="K27" s="909"/>
      <c r="L27" s="184" t="s">
        <v>245</v>
      </c>
      <c r="M27" s="908"/>
      <c r="N27" s="909"/>
      <c r="O27" s="909"/>
      <c r="P27" s="909"/>
      <c r="Q27" s="909"/>
      <c r="R27" s="909"/>
      <c r="S27" s="184" t="s">
        <v>245</v>
      </c>
    </row>
    <row r="28" spans="2:23" x14ac:dyDescent="0.2">
      <c r="B28" s="900" t="s">
        <v>247</v>
      </c>
      <c r="C28" s="900"/>
      <c r="D28" s="900"/>
      <c r="E28" s="900"/>
      <c r="F28" s="905" t="str">
        <f>IF(SUM(F17:K27)=0,"",SUM(F17:K27))</f>
        <v/>
      </c>
      <c r="G28" s="906"/>
      <c r="H28" s="906"/>
      <c r="I28" s="906"/>
      <c r="J28" s="906"/>
      <c r="K28" s="906"/>
      <c r="L28" s="184" t="s">
        <v>245</v>
      </c>
      <c r="M28" s="905" t="str">
        <f>IF(SUM(M17:R27)=0,"",SUM(M17:R27))</f>
        <v/>
      </c>
      <c r="N28" s="906"/>
      <c r="O28" s="906"/>
      <c r="P28" s="906"/>
      <c r="Q28" s="906"/>
      <c r="R28" s="906"/>
      <c r="S28" s="184" t="s">
        <v>245</v>
      </c>
      <c r="U28" s="900" t="s">
        <v>248</v>
      </c>
      <c r="V28" s="900"/>
      <c r="W28" s="900"/>
    </row>
    <row r="29" spans="2:23" ht="39.9" customHeight="1" x14ac:dyDescent="0.2">
      <c r="B29" s="904" t="s">
        <v>249</v>
      </c>
      <c r="C29" s="900"/>
      <c r="D29" s="900"/>
      <c r="E29" s="900"/>
      <c r="F29" s="911" t="str">
        <f>IF(F28="","",F28/U26)</f>
        <v/>
      </c>
      <c r="G29" s="912"/>
      <c r="H29" s="912"/>
      <c r="I29" s="912"/>
      <c r="J29" s="912"/>
      <c r="K29" s="912"/>
      <c r="L29" s="184" t="s">
        <v>245</v>
      </c>
      <c r="M29" s="911" t="str">
        <f>IF(M28="","",M28/U26)</f>
        <v/>
      </c>
      <c r="N29" s="912"/>
      <c r="O29" s="912"/>
      <c r="P29" s="912"/>
      <c r="Q29" s="912"/>
      <c r="R29" s="912"/>
      <c r="S29" s="184" t="s">
        <v>245</v>
      </c>
      <c r="U29" s="913" t="str">
        <f>IF(F29="","",ROUNDDOWN(M29/F29,3))</f>
        <v/>
      </c>
      <c r="V29" s="914"/>
      <c r="W29" s="915"/>
    </row>
    <row r="31" spans="2:23" x14ac:dyDescent="0.2">
      <c r="B31" s="180" t="s">
        <v>250</v>
      </c>
    </row>
    <row r="32" spans="2:23" ht="60" customHeight="1" x14ac:dyDescent="0.2">
      <c r="B32" s="900"/>
      <c r="C32" s="900"/>
      <c r="D32" s="900"/>
      <c r="E32" s="900"/>
      <c r="F32" s="901" t="s">
        <v>243</v>
      </c>
      <c r="G32" s="902"/>
      <c r="H32" s="902"/>
      <c r="I32" s="902"/>
      <c r="J32" s="902"/>
      <c r="K32" s="902"/>
      <c r="L32" s="903"/>
      <c r="M32" s="904" t="s">
        <v>244</v>
      </c>
      <c r="N32" s="904"/>
      <c r="O32" s="904"/>
      <c r="P32" s="904"/>
      <c r="Q32" s="904"/>
      <c r="R32" s="904"/>
      <c r="S32" s="904"/>
    </row>
    <row r="33" spans="1:32" x14ac:dyDescent="0.2">
      <c r="B33" s="908"/>
      <c r="C33" s="909"/>
      <c r="D33" s="909"/>
      <c r="E33" s="185" t="s">
        <v>166</v>
      </c>
      <c r="F33" s="908"/>
      <c r="G33" s="909"/>
      <c r="H33" s="909"/>
      <c r="I33" s="909"/>
      <c r="J33" s="909"/>
      <c r="K33" s="909"/>
      <c r="L33" s="184" t="s">
        <v>245</v>
      </c>
      <c r="M33" s="908"/>
      <c r="N33" s="909"/>
      <c r="O33" s="909"/>
      <c r="P33" s="909"/>
      <c r="Q33" s="909"/>
      <c r="R33" s="909"/>
      <c r="S33" s="184" t="s">
        <v>245</v>
      </c>
    </row>
    <row r="34" spans="1:32" x14ac:dyDescent="0.2">
      <c r="B34" s="908"/>
      <c r="C34" s="909"/>
      <c r="D34" s="909"/>
      <c r="E34" s="185" t="s">
        <v>166</v>
      </c>
      <c r="F34" s="908"/>
      <c r="G34" s="909"/>
      <c r="H34" s="909"/>
      <c r="I34" s="909"/>
      <c r="J34" s="909"/>
      <c r="K34" s="909"/>
      <c r="L34" s="184" t="s">
        <v>245</v>
      </c>
      <c r="M34" s="908"/>
      <c r="N34" s="909"/>
      <c r="O34" s="909"/>
      <c r="P34" s="909"/>
      <c r="Q34" s="909"/>
      <c r="R34" s="909"/>
      <c r="S34" s="184" t="s">
        <v>245</v>
      </c>
    </row>
    <row r="35" spans="1:32" x14ac:dyDescent="0.2">
      <c r="B35" s="908"/>
      <c r="C35" s="909"/>
      <c r="D35" s="909"/>
      <c r="E35" s="185" t="s">
        <v>251</v>
      </c>
      <c r="F35" s="908"/>
      <c r="G35" s="909"/>
      <c r="H35" s="909"/>
      <c r="I35" s="909"/>
      <c r="J35" s="909"/>
      <c r="K35" s="909"/>
      <c r="L35" s="184" t="s">
        <v>245</v>
      </c>
      <c r="M35" s="908"/>
      <c r="N35" s="909"/>
      <c r="O35" s="909"/>
      <c r="P35" s="909"/>
      <c r="Q35" s="909"/>
      <c r="R35" s="909"/>
      <c r="S35" s="184" t="s">
        <v>245</v>
      </c>
    </row>
    <row r="36" spans="1:32" x14ac:dyDescent="0.2">
      <c r="B36" s="900" t="s">
        <v>247</v>
      </c>
      <c r="C36" s="900"/>
      <c r="D36" s="900"/>
      <c r="E36" s="900"/>
      <c r="F36" s="905" t="str">
        <f>IF(SUM(F33:K35)=0,"",SUM(F33:K35))</f>
        <v/>
      </c>
      <c r="G36" s="906"/>
      <c r="H36" s="906"/>
      <c r="I36" s="906"/>
      <c r="J36" s="906"/>
      <c r="K36" s="906"/>
      <c r="L36" s="184" t="s">
        <v>245</v>
      </c>
      <c r="M36" s="905" t="str">
        <f>IF(SUM(M33:R35)=0,"",SUM(M33:R35))</f>
        <v/>
      </c>
      <c r="N36" s="906"/>
      <c r="O36" s="906"/>
      <c r="P36" s="906"/>
      <c r="Q36" s="906"/>
      <c r="R36" s="906"/>
      <c r="S36" s="184" t="s">
        <v>245</v>
      </c>
      <c r="U36" s="900" t="s">
        <v>248</v>
      </c>
      <c r="V36" s="900"/>
      <c r="W36" s="900"/>
    </row>
    <row r="37" spans="1:32" ht="39.9" customHeight="1" x14ac:dyDescent="0.2">
      <c r="B37" s="904" t="s">
        <v>249</v>
      </c>
      <c r="C37" s="900"/>
      <c r="D37" s="900"/>
      <c r="E37" s="900"/>
      <c r="F37" s="911" t="str">
        <f>IF(F36="","",F36/3)</f>
        <v/>
      </c>
      <c r="G37" s="912"/>
      <c r="H37" s="912"/>
      <c r="I37" s="912"/>
      <c r="J37" s="912"/>
      <c r="K37" s="912"/>
      <c r="L37" s="184" t="s">
        <v>245</v>
      </c>
      <c r="M37" s="911" t="str">
        <f>IF(M36="","",M36/3)</f>
        <v/>
      </c>
      <c r="N37" s="912"/>
      <c r="O37" s="912"/>
      <c r="P37" s="912"/>
      <c r="Q37" s="912"/>
      <c r="R37" s="912"/>
      <c r="S37" s="184" t="s">
        <v>245</v>
      </c>
      <c r="U37" s="913" t="str">
        <f>IF(F37="","",ROUNDDOWN(M37/F37,3))</f>
        <v/>
      </c>
      <c r="V37" s="914"/>
      <c r="W37" s="915"/>
    </row>
    <row r="38" spans="1:32" ht="5.0999999999999996" customHeight="1" x14ac:dyDescent="0.2">
      <c r="A38" s="186"/>
      <c r="B38" s="187"/>
      <c r="C38" s="188"/>
      <c r="D38" s="188"/>
      <c r="E38" s="188"/>
      <c r="F38" s="189"/>
      <c r="G38" s="189"/>
      <c r="H38" s="189"/>
      <c r="I38" s="189"/>
      <c r="J38" s="189"/>
      <c r="K38" s="189"/>
      <c r="L38" s="188"/>
      <c r="M38" s="189"/>
      <c r="N38" s="189"/>
      <c r="O38" s="189"/>
      <c r="P38" s="189"/>
      <c r="Q38" s="189"/>
      <c r="R38" s="189"/>
      <c r="S38" s="188"/>
      <c r="T38" s="186"/>
      <c r="U38" s="190"/>
      <c r="V38" s="190"/>
      <c r="W38" s="190"/>
      <c r="X38" s="186"/>
      <c r="Y38" s="186"/>
      <c r="Z38" s="186"/>
      <c r="AA38" s="186"/>
      <c r="AB38" s="186"/>
      <c r="AC38" s="186"/>
      <c r="AD38" s="186"/>
      <c r="AE38" s="186"/>
      <c r="AF38" s="186"/>
    </row>
    <row r="39" spans="1:32" x14ac:dyDescent="0.2">
      <c r="B39" s="180" t="s">
        <v>252</v>
      </c>
      <c r="C39" s="191"/>
    </row>
    <row r="40" spans="1:32" x14ac:dyDescent="0.2">
      <c r="B40" s="916" t="s">
        <v>253</v>
      </c>
      <c r="C40" s="916"/>
      <c r="D40" s="916"/>
      <c r="E40" s="916"/>
      <c r="F40" s="916"/>
      <c r="G40" s="916"/>
      <c r="H40" s="916"/>
      <c r="I40" s="916"/>
      <c r="J40" s="916"/>
      <c r="K40" s="916"/>
      <c r="L40" s="916"/>
      <c r="M40" s="916"/>
      <c r="N40" s="916"/>
      <c r="O40" s="916"/>
      <c r="P40" s="916"/>
      <c r="Q40" s="916"/>
      <c r="R40" s="916"/>
      <c r="S40" s="916"/>
      <c r="T40" s="916"/>
      <c r="U40" s="916"/>
      <c r="V40" s="916"/>
      <c r="W40" s="916"/>
    </row>
    <row r="41" spans="1:32" x14ac:dyDescent="0.2">
      <c r="B41" s="916" t="s">
        <v>254</v>
      </c>
      <c r="C41" s="916"/>
      <c r="D41" s="916"/>
      <c r="E41" s="916"/>
      <c r="F41" s="916"/>
      <c r="G41" s="916"/>
      <c r="H41" s="916"/>
      <c r="I41" s="916"/>
      <c r="J41" s="916"/>
      <c r="K41" s="916"/>
      <c r="L41" s="916"/>
      <c r="M41" s="916"/>
      <c r="N41" s="916"/>
      <c r="O41" s="916"/>
      <c r="P41" s="916"/>
      <c r="Q41" s="916"/>
      <c r="R41" s="916"/>
      <c r="S41" s="916"/>
      <c r="T41" s="916"/>
      <c r="U41" s="916"/>
      <c r="V41" s="916"/>
      <c r="W41" s="916"/>
    </row>
    <row r="42" spans="1:32" x14ac:dyDescent="0.2">
      <c r="B42" s="916" t="s">
        <v>255</v>
      </c>
      <c r="C42" s="916"/>
      <c r="D42" s="916"/>
      <c r="E42" s="916"/>
      <c r="F42" s="916"/>
      <c r="G42" s="916"/>
      <c r="H42" s="916"/>
      <c r="I42" s="916"/>
      <c r="J42" s="916"/>
      <c r="K42" s="916"/>
      <c r="L42" s="916"/>
      <c r="M42" s="916"/>
      <c r="N42" s="916"/>
      <c r="O42" s="916"/>
      <c r="P42" s="916"/>
      <c r="Q42" s="916"/>
      <c r="R42" s="916"/>
      <c r="S42" s="916"/>
      <c r="T42" s="916"/>
      <c r="U42" s="916"/>
      <c r="V42" s="916"/>
      <c r="W42" s="916"/>
    </row>
    <row r="43" spans="1:32" x14ac:dyDescent="0.2">
      <c r="B43" s="916" t="s">
        <v>256</v>
      </c>
      <c r="C43" s="916"/>
      <c r="D43" s="916"/>
      <c r="E43" s="916"/>
      <c r="F43" s="916"/>
      <c r="G43" s="916"/>
      <c r="H43" s="916"/>
      <c r="I43" s="916"/>
      <c r="J43" s="916"/>
      <c r="K43" s="916"/>
      <c r="L43" s="916"/>
      <c r="M43" s="916"/>
      <c r="N43" s="916"/>
      <c r="O43" s="916"/>
      <c r="P43" s="916"/>
      <c r="Q43" s="916"/>
      <c r="R43" s="916"/>
      <c r="S43" s="916"/>
      <c r="T43" s="916"/>
      <c r="U43" s="916"/>
      <c r="V43" s="916"/>
      <c r="W43" s="916"/>
    </row>
    <row r="44" spans="1:32" x14ac:dyDescent="0.2">
      <c r="B44" s="916" t="s">
        <v>257</v>
      </c>
      <c r="C44" s="916"/>
      <c r="D44" s="916"/>
      <c r="E44" s="916"/>
      <c r="F44" s="916"/>
      <c r="G44" s="916"/>
      <c r="H44" s="916"/>
      <c r="I44" s="916"/>
      <c r="J44" s="916"/>
      <c r="K44" s="916"/>
      <c r="L44" s="916"/>
      <c r="M44" s="916"/>
      <c r="N44" s="916"/>
      <c r="O44" s="916"/>
      <c r="P44" s="916"/>
      <c r="Q44" s="916"/>
      <c r="R44" s="916"/>
      <c r="S44" s="916"/>
      <c r="T44" s="916"/>
      <c r="U44" s="916"/>
      <c r="V44" s="916"/>
      <c r="W44" s="916"/>
    </row>
    <row r="45" spans="1:32" x14ac:dyDescent="0.2">
      <c r="B45" s="916" t="s">
        <v>258</v>
      </c>
      <c r="C45" s="916"/>
      <c r="D45" s="916"/>
      <c r="E45" s="916"/>
      <c r="F45" s="916"/>
      <c r="G45" s="916"/>
      <c r="H45" s="916"/>
      <c r="I45" s="916"/>
      <c r="J45" s="916"/>
      <c r="K45" s="916"/>
      <c r="L45" s="916"/>
      <c r="M45" s="916"/>
      <c r="N45" s="916"/>
      <c r="O45" s="916"/>
      <c r="P45" s="916"/>
      <c r="Q45" s="916"/>
      <c r="R45" s="916"/>
      <c r="S45" s="916"/>
      <c r="T45" s="916"/>
      <c r="U45" s="916"/>
      <c r="V45" s="916"/>
      <c r="W45" s="916"/>
    </row>
    <row r="46" spans="1:32" x14ac:dyDescent="0.2">
      <c r="B46" s="916" t="s">
        <v>259</v>
      </c>
      <c r="C46" s="916"/>
      <c r="D46" s="916"/>
      <c r="E46" s="916"/>
      <c r="F46" s="916"/>
      <c r="G46" s="916"/>
      <c r="H46" s="916"/>
      <c r="I46" s="916"/>
      <c r="J46" s="916"/>
      <c r="K46" s="916"/>
      <c r="L46" s="916"/>
      <c r="M46" s="916"/>
      <c r="N46" s="916"/>
      <c r="O46" s="916"/>
      <c r="P46" s="916"/>
      <c r="Q46" s="916"/>
      <c r="R46" s="916"/>
      <c r="S46" s="916"/>
      <c r="T46" s="916"/>
      <c r="U46" s="916"/>
      <c r="V46" s="916"/>
      <c r="W46" s="916"/>
    </row>
    <row r="47" spans="1:32" x14ac:dyDescent="0.2">
      <c r="B47" s="916" t="s">
        <v>260</v>
      </c>
      <c r="C47" s="916"/>
      <c r="D47" s="916"/>
      <c r="E47" s="916"/>
      <c r="F47" s="916"/>
      <c r="G47" s="916"/>
      <c r="H47" s="916"/>
      <c r="I47" s="916"/>
      <c r="J47" s="916"/>
      <c r="K47" s="916"/>
      <c r="L47" s="916"/>
      <c r="M47" s="916"/>
      <c r="N47" s="916"/>
      <c r="O47" s="916"/>
      <c r="P47" s="916"/>
      <c r="Q47" s="916"/>
      <c r="R47" s="916"/>
      <c r="S47" s="916"/>
      <c r="T47" s="916"/>
      <c r="U47" s="916"/>
      <c r="V47" s="916"/>
      <c r="W47" s="916"/>
    </row>
    <row r="48" spans="1:32" x14ac:dyDescent="0.2">
      <c r="B48" s="916"/>
      <c r="C48" s="916"/>
      <c r="D48" s="916"/>
      <c r="E48" s="916"/>
      <c r="F48" s="916"/>
      <c r="G48" s="916"/>
      <c r="H48" s="916"/>
      <c r="I48" s="916"/>
      <c r="J48" s="916"/>
      <c r="K48" s="916"/>
      <c r="L48" s="916"/>
      <c r="M48" s="916"/>
      <c r="N48" s="916"/>
      <c r="O48" s="916"/>
      <c r="P48" s="916"/>
      <c r="Q48" s="916"/>
      <c r="R48" s="916"/>
      <c r="S48" s="916"/>
      <c r="T48" s="916"/>
      <c r="U48" s="916"/>
      <c r="V48" s="916"/>
      <c r="W48" s="916"/>
    </row>
    <row r="49" spans="2:23" x14ac:dyDescent="0.2">
      <c r="B49" s="916"/>
      <c r="C49" s="916"/>
      <c r="D49" s="916"/>
      <c r="E49" s="916"/>
      <c r="F49" s="916"/>
      <c r="G49" s="916"/>
      <c r="H49" s="916"/>
      <c r="I49" s="916"/>
      <c r="J49" s="916"/>
      <c r="K49" s="916"/>
      <c r="L49" s="916"/>
      <c r="M49" s="916"/>
      <c r="N49" s="916"/>
      <c r="O49" s="916"/>
      <c r="P49" s="916"/>
      <c r="Q49" s="916"/>
      <c r="R49" s="916"/>
      <c r="S49" s="916"/>
      <c r="T49" s="916"/>
      <c r="U49" s="916"/>
      <c r="V49" s="916"/>
      <c r="W49" s="916"/>
    </row>
    <row r="122" spans="3:7" x14ac:dyDescent="0.2">
      <c r="C122" s="186"/>
      <c r="D122" s="186"/>
      <c r="E122" s="186"/>
      <c r="F122" s="186"/>
      <c r="G122" s="186"/>
    </row>
    <row r="123" spans="3:7" x14ac:dyDescent="0.2">
      <c r="C123" s="19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
  <sheetViews>
    <sheetView view="pageBreakPreview" zoomScale="85" zoomScaleNormal="100" zoomScaleSheetLayoutView="85" workbookViewId="0">
      <selection activeCell="U14" sqref="U14"/>
    </sheetView>
  </sheetViews>
  <sheetFormatPr defaultColWidth="3.44140625" defaultRowHeight="13.2" x14ac:dyDescent="0.2"/>
  <cols>
    <col min="1" max="1" width="2.44140625" style="426" customWidth="1"/>
    <col min="2" max="2" width="3" style="453" customWidth="1"/>
    <col min="3" max="6" width="4.88671875" style="426" customWidth="1"/>
    <col min="7" max="7" width="3.88671875" style="426" customWidth="1"/>
    <col min="8" max="19" width="4.88671875" style="426" customWidth="1"/>
    <col min="20" max="20" width="8" style="426" customWidth="1"/>
    <col min="21" max="26" width="4.88671875" style="426" customWidth="1"/>
    <col min="27" max="27" width="2.77734375" style="426" customWidth="1"/>
    <col min="28" max="29" width="4.88671875" style="426" customWidth="1"/>
    <col min="30" max="30" width="2.21875" style="426" customWidth="1"/>
    <col min="31" max="256" width="3.44140625" style="426"/>
    <col min="257" max="257" width="2.44140625" style="426" customWidth="1"/>
    <col min="258" max="258" width="3" style="426" customWidth="1"/>
    <col min="259" max="262" width="4.88671875" style="426" customWidth="1"/>
    <col min="263" max="263" width="3.88671875" style="426" customWidth="1"/>
    <col min="264" max="275" width="4.88671875" style="426" customWidth="1"/>
    <col min="276" max="276" width="8" style="426" customWidth="1"/>
    <col min="277" max="282" width="4.88671875" style="426" customWidth="1"/>
    <col min="283" max="283" width="2.77734375" style="426" customWidth="1"/>
    <col min="284" max="285" width="4.88671875" style="426" customWidth="1"/>
    <col min="286" max="286" width="2.21875" style="426" customWidth="1"/>
    <col min="287" max="512" width="3.44140625" style="426"/>
    <col min="513" max="513" width="2.44140625" style="426" customWidth="1"/>
    <col min="514" max="514" width="3" style="426" customWidth="1"/>
    <col min="515" max="518" width="4.88671875" style="426" customWidth="1"/>
    <col min="519" max="519" width="3.88671875" style="426" customWidth="1"/>
    <col min="520" max="531" width="4.88671875" style="426" customWidth="1"/>
    <col min="532" max="532" width="8" style="426" customWidth="1"/>
    <col min="533" max="538" width="4.88671875" style="426" customWidth="1"/>
    <col min="539" max="539" width="2.77734375" style="426" customWidth="1"/>
    <col min="540" max="541" width="4.88671875" style="426" customWidth="1"/>
    <col min="542" max="542" width="2.21875" style="426" customWidth="1"/>
    <col min="543" max="768" width="3.44140625" style="426"/>
    <col min="769" max="769" width="2.44140625" style="426" customWidth="1"/>
    <col min="770" max="770" width="3" style="426" customWidth="1"/>
    <col min="771" max="774" width="4.88671875" style="426" customWidth="1"/>
    <col min="775" max="775" width="3.88671875" style="426" customWidth="1"/>
    <col min="776" max="787" width="4.88671875" style="426" customWidth="1"/>
    <col min="788" max="788" width="8" style="426" customWidth="1"/>
    <col min="789" max="794" width="4.88671875" style="426" customWidth="1"/>
    <col min="795" max="795" width="2.77734375" style="426" customWidth="1"/>
    <col min="796" max="797" width="4.88671875" style="426" customWidth="1"/>
    <col min="798" max="798" width="2.21875" style="426" customWidth="1"/>
    <col min="799" max="1024" width="3.44140625" style="426"/>
    <col min="1025" max="1025" width="2.44140625" style="426" customWidth="1"/>
    <col min="1026" max="1026" width="3" style="426" customWidth="1"/>
    <col min="1027" max="1030" width="4.88671875" style="426" customWidth="1"/>
    <col min="1031" max="1031" width="3.88671875" style="426" customWidth="1"/>
    <col min="1032" max="1043" width="4.88671875" style="426" customWidth="1"/>
    <col min="1044" max="1044" width="8" style="426" customWidth="1"/>
    <col min="1045" max="1050" width="4.88671875" style="426" customWidth="1"/>
    <col min="1051" max="1051" width="2.77734375" style="426" customWidth="1"/>
    <col min="1052" max="1053" width="4.88671875" style="426" customWidth="1"/>
    <col min="1054" max="1054" width="2.21875" style="426" customWidth="1"/>
    <col min="1055" max="1280" width="3.44140625" style="426"/>
    <col min="1281" max="1281" width="2.44140625" style="426" customWidth="1"/>
    <col min="1282" max="1282" width="3" style="426" customWidth="1"/>
    <col min="1283" max="1286" width="4.88671875" style="426" customWidth="1"/>
    <col min="1287" max="1287" width="3.88671875" style="426" customWidth="1"/>
    <col min="1288" max="1299" width="4.88671875" style="426" customWidth="1"/>
    <col min="1300" max="1300" width="8" style="426" customWidth="1"/>
    <col min="1301" max="1306" width="4.88671875" style="426" customWidth="1"/>
    <col min="1307" max="1307" width="2.77734375" style="426" customWidth="1"/>
    <col min="1308" max="1309" width="4.88671875" style="426" customWidth="1"/>
    <col min="1310" max="1310" width="2.21875" style="426" customWidth="1"/>
    <col min="1311" max="1536" width="3.44140625" style="426"/>
    <col min="1537" max="1537" width="2.44140625" style="426" customWidth="1"/>
    <col min="1538" max="1538" width="3" style="426" customWidth="1"/>
    <col min="1539" max="1542" width="4.88671875" style="426" customWidth="1"/>
    <col min="1543" max="1543" width="3.88671875" style="426" customWidth="1"/>
    <col min="1544" max="1555" width="4.88671875" style="426" customWidth="1"/>
    <col min="1556" max="1556" width="8" style="426" customWidth="1"/>
    <col min="1557" max="1562" width="4.88671875" style="426" customWidth="1"/>
    <col min="1563" max="1563" width="2.77734375" style="426" customWidth="1"/>
    <col min="1564" max="1565" width="4.88671875" style="426" customWidth="1"/>
    <col min="1566" max="1566" width="2.21875" style="426" customWidth="1"/>
    <col min="1567" max="1792" width="3.44140625" style="426"/>
    <col min="1793" max="1793" width="2.44140625" style="426" customWidth="1"/>
    <col min="1794" max="1794" width="3" style="426" customWidth="1"/>
    <col min="1795" max="1798" width="4.88671875" style="426" customWidth="1"/>
    <col min="1799" max="1799" width="3.88671875" style="426" customWidth="1"/>
    <col min="1800" max="1811" width="4.88671875" style="426" customWidth="1"/>
    <col min="1812" max="1812" width="8" style="426" customWidth="1"/>
    <col min="1813" max="1818" width="4.88671875" style="426" customWidth="1"/>
    <col min="1819" max="1819" width="2.77734375" style="426" customWidth="1"/>
    <col min="1820" max="1821" width="4.88671875" style="426" customWidth="1"/>
    <col min="1822" max="1822" width="2.21875" style="426" customWidth="1"/>
    <col min="1823" max="2048" width="3.44140625" style="426"/>
    <col min="2049" max="2049" width="2.44140625" style="426" customWidth="1"/>
    <col min="2050" max="2050" width="3" style="426" customWidth="1"/>
    <col min="2051" max="2054" width="4.88671875" style="426" customWidth="1"/>
    <col min="2055" max="2055" width="3.88671875" style="426" customWidth="1"/>
    <col min="2056" max="2067" width="4.88671875" style="426" customWidth="1"/>
    <col min="2068" max="2068" width="8" style="426" customWidth="1"/>
    <col min="2069" max="2074" width="4.88671875" style="426" customWidth="1"/>
    <col min="2075" max="2075" width="2.77734375" style="426" customWidth="1"/>
    <col min="2076" max="2077" width="4.88671875" style="426" customWidth="1"/>
    <col min="2078" max="2078" width="2.21875" style="426" customWidth="1"/>
    <col min="2079" max="2304" width="3.44140625" style="426"/>
    <col min="2305" max="2305" width="2.44140625" style="426" customWidth="1"/>
    <col min="2306" max="2306" width="3" style="426" customWidth="1"/>
    <col min="2307" max="2310" width="4.88671875" style="426" customWidth="1"/>
    <col min="2311" max="2311" width="3.88671875" style="426" customWidth="1"/>
    <col min="2312" max="2323" width="4.88671875" style="426" customWidth="1"/>
    <col min="2324" max="2324" width="8" style="426" customWidth="1"/>
    <col min="2325" max="2330" width="4.88671875" style="426" customWidth="1"/>
    <col min="2331" max="2331" width="2.77734375" style="426" customWidth="1"/>
    <col min="2332" max="2333" width="4.88671875" style="426" customWidth="1"/>
    <col min="2334" max="2334" width="2.21875" style="426" customWidth="1"/>
    <col min="2335" max="2560" width="3.44140625" style="426"/>
    <col min="2561" max="2561" width="2.44140625" style="426" customWidth="1"/>
    <col min="2562" max="2562" width="3" style="426" customWidth="1"/>
    <col min="2563" max="2566" width="4.88671875" style="426" customWidth="1"/>
    <col min="2567" max="2567" width="3.88671875" style="426" customWidth="1"/>
    <col min="2568" max="2579" width="4.88671875" style="426" customWidth="1"/>
    <col min="2580" max="2580" width="8" style="426" customWidth="1"/>
    <col min="2581" max="2586" width="4.88671875" style="426" customWidth="1"/>
    <col min="2587" max="2587" width="2.77734375" style="426" customWidth="1"/>
    <col min="2588" max="2589" width="4.88671875" style="426" customWidth="1"/>
    <col min="2590" max="2590" width="2.21875" style="426" customWidth="1"/>
    <col min="2591" max="2816" width="3.44140625" style="426"/>
    <col min="2817" max="2817" width="2.44140625" style="426" customWidth="1"/>
    <col min="2818" max="2818" width="3" style="426" customWidth="1"/>
    <col min="2819" max="2822" width="4.88671875" style="426" customWidth="1"/>
    <col min="2823" max="2823" width="3.88671875" style="426" customWidth="1"/>
    <col min="2824" max="2835" width="4.88671875" style="426" customWidth="1"/>
    <col min="2836" max="2836" width="8" style="426" customWidth="1"/>
    <col min="2837" max="2842" width="4.88671875" style="426" customWidth="1"/>
    <col min="2843" max="2843" width="2.77734375" style="426" customWidth="1"/>
    <col min="2844" max="2845" width="4.88671875" style="426" customWidth="1"/>
    <col min="2846" max="2846" width="2.21875" style="426" customWidth="1"/>
    <col min="2847" max="3072" width="3.44140625" style="426"/>
    <col min="3073" max="3073" width="2.44140625" style="426" customWidth="1"/>
    <col min="3074" max="3074" width="3" style="426" customWidth="1"/>
    <col min="3075" max="3078" width="4.88671875" style="426" customWidth="1"/>
    <col min="3079" max="3079" width="3.88671875" style="426" customWidth="1"/>
    <col min="3080" max="3091" width="4.88671875" style="426" customWidth="1"/>
    <col min="3092" max="3092" width="8" style="426" customWidth="1"/>
    <col min="3093" max="3098" width="4.88671875" style="426" customWidth="1"/>
    <col min="3099" max="3099" width="2.77734375" style="426" customWidth="1"/>
    <col min="3100" max="3101" width="4.88671875" style="426" customWidth="1"/>
    <col min="3102" max="3102" width="2.21875" style="426" customWidth="1"/>
    <col min="3103" max="3328" width="3.44140625" style="426"/>
    <col min="3329" max="3329" width="2.44140625" style="426" customWidth="1"/>
    <col min="3330" max="3330" width="3" style="426" customWidth="1"/>
    <col min="3331" max="3334" width="4.88671875" style="426" customWidth="1"/>
    <col min="3335" max="3335" width="3.88671875" style="426" customWidth="1"/>
    <col min="3336" max="3347" width="4.88671875" style="426" customWidth="1"/>
    <col min="3348" max="3348" width="8" style="426" customWidth="1"/>
    <col min="3349" max="3354" width="4.88671875" style="426" customWidth="1"/>
    <col min="3355" max="3355" width="2.77734375" style="426" customWidth="1"/>
    <col min="3356" max="3357" width="4.88671875" style="426" customWidth="1"/>
    <col min="3358" max="3358" width="2.21875" style="426" customWidth="1"/>
    <col min="3359" max="3584" width="3.44140625" style="426"/>
    <col min="3585" max="3585" width="2.44140625" style="426" customWidth="1"/>
    <col min="3586" max="3586" width="3" style="426" customWidth="1"/>
    <col min="3587" max="3590" width="4.88671875" style="426" customWidth="1"/>
    <col min="3591" max="3591" width="3.88671875" style="426" customWidth="1"/>
    <col min="3592" max="3603" width="4.88671875" style="426" customWidth="1"/>
    <col min="3604" max="3604" width="8" style="426" customWidth="1"/>
    <col min="3605" max="3610" width="4.88671875" style="426" customWidth="1"/>
    <col min="3611" max="3611" width="2.77734375" style="426" customWidth="1"/>
    <col min="3612" max="3613" width="4.88671875" style="426" customWidth="1"/>
    <col min="3614" max="3614" width="2.21875" style="426" customWidth="1"/>
    <col min="3615" max="3840" width="3.44140625" style="426"/>
    <col min="3841" max="3841" width="2.44140625" style="426" customWidth="1"/>
    <col min="3842" max="3842" width="3" style="426" customWidth="1"/>
    <col min="3843" max="3846" width="4.88671875" style="426" customWidth="1"/>
    <col min="3847" max="3847" width="3.88671875" style="426" customWidth="1"/>
    <col min="3848" max="3859" width="4.88671875" style="426" customWidth="1"/>
    <col min="3860" max="3860" width="8" style="426" customWidth="1"/>
    <col min="3861" max="3866" width="4.88671875" style="426" customWidth="1"/>
    <col min="3867" max="3867" width="2.77734375" style="426" customWidth="1"/>
    <col min="3868" max="3869" width="4.88671875" style="426" customWidth="1"/>
    <col min="3870" max="3870" width="2.21875" style="426" customWidth="1"/>
    <col min="3871" max="4096" width="3.44140625" style="426"/>
    <col min="4097" max="4097" width="2.44140625" style="426" customWidth="1"/>
    <col min="4098" max="4098" width="3" style="426" customWidth="1"/>
    <col min="4099" max="4102" width="4.88671875" style="426" customWidth="1"/>
    <col min="4103" max="4103" width="3.88671875" style="426" customWidth="1"/>
    <col min="4104" max="4115" width="4.88671875" style="426" customWidth="1"/>
    <col min="4116" max="4116" width="8" style="426" customWidth="1"/>
    <col min="4117" max="4122" width="4.88671875" style="426" customWidth="1"/>
    <col min="4123" max="4123" width="2.77734375" style="426" customWidth="1"/>
    <col min="4124" max="4125" width="4.88671875" style="426" customWidth="1"/>
    <col min="4126" max="4126" width="2.21875" style="426" customWidth="1"/>
    <col min="4127" max="4352" width="3.44140625" style="426"/>
    <col min="4353" max="4353" width="2.44140625" style="426" customWidth="1"/>
    <col min="4354" max="4354" width="3" style="426" customWidth="1"/>
    <col min="4355" max="4358" width="4.88671875" style="426" customWidth="1"/>
    <col min="4359" max="4359" width="3.88671875" style="426" customWidth="1"/>
    <col min="4360" max="4371" width="4.88671875" style="426" customWidth="1"/>
    <col min="4372" max="4372" width="8" style="426" customWidth="1"/>
    <col min="4373" max="4378" width="4.88671875" style="426" customWidth="1"/>
    <col min="4379" max="4379" width="2.77734375" style="426" customWidth="1"/>
    <col min="4380" max="4381" width="4.88671875" style="426" customWidth="1"/>
    <col min="4382" max="4382" width="2.21875" style="426" customWidth="1"/>
    <col min="4383" max="4608" width="3.44140625" style="426"/>
    <col min="4609" max="4609" width="2.44140625" style="426" customWidth="1"/>
    <col min="4610" max="4610" width="3" style="426" customWidth="1"/>
    <col min="4611" max="4614" width="4.88671875" style="426" customWidth="1"/>
    <col min="4615" max="4615" width="3.88671875" style="426" customWidth="1"/>
    <col min="4616" max="4627" width="4.88671875" style="426" customWidth="1"/>
    <col min="4628" max="4628" width="8" style="426" customWidth="1"/>
    <col min="4629" max="4634" width="4.88671875" style="426" customWidth="1"/>
    <col min="4635" max="4635" width="2.77734375" style="426" customWidth="1"/>
    <col min="4636" max="4637" width="4.88671875" style="426" customWidth="1"/>
    <col min="4638" max="4638" width="2.21875" style="426" customWidth="1"/>
    <col min="4639" max="4864" width="3.44140625" style="426"/>
    <col min="4865" max="4865" width="2.44140625" style="426" customWidth="1"/>
    <col min="4866" max="4866" width="3" style="426" customWidth="1"/>
    <col min="4867" max="4870" width="4.88671875" style="426" customWidth="1"/>
    <col min="4871" max="4871" width="3.88671875" style="426" customWidth="1"/>
    <col min="4872" max="4883" width="4.88671875" style="426" customWidth="1"/>
    <col min="4884" max="4884" width="8" style="426" customWidth="1"/>
    <col min="4885" max="4890" width="4.88671875" style="426" customWidth="1"/>
    <col min="4891" max="4891" width="2.77734375" style="426" customWidth="1"/>
    <col min="4892" max="4893" width="4.88671875" style="426" customWidth="1"/>
    <col min="4894" max="4894" width="2.21875" style="426" customWidth="1"/>
    <col min="4895" max="5120" width="3.44140625" style="426"/>
    <col min="5121" max="5121" width="2.44140625" style="426" customWidth="1"/>
    <col min="5122" max="5122" width="3" style="426" customWidth="1"/>
    <col min="5123" max="5126" width="4.88671875" style="426" customWidth="1"/>
    <col min="5127" max="5127" width="3.88671875" style="426" customWidth="1"/>
    <col min="5128" max="5139" width="4.88671875" style="426" customWidth="1"/>
    <col min="5140" max="5140" width="8" style="426" customWidth="1"/>
    <col min="5141" max="5146" width="4.88671875" style="426" customWidth="1"/>
    <col min="5147" max="5147" width="2.77734375" style="426" customWidth="1"/>
    <col min="5148" max="5149" width="4.88671875" style="426" customWidth="1"/>
    <col min="5150" max="5150" width="2.21875" style="426" customWidth="1"/>
    <col min="5151" max="5376" width="3.44140625" style="426"/>
    <col min="5377" max="5377" width="2.44140625" style="426" customWidth="1"/>
    <col min="5378" max="5378" width="3" style="426" customWidth="1"/>
    <col min="5379" max="5382" width="4.88671875" style="426" customWidth="1"/>
    <col min="5383" max="5383" width="3.88671875" style="426" customWidth="1"/>
    <col min="5384" max="5395" width="4.88671875" style="426" customWidth="1"/>
    <col min="5396" max="5396" width="8" style="426" customWidth="1"/>
    <col min="5397" max="5402" width="4.88671875" style="426" customWidth="1"/>
    <col min="5403" max="5403" width="2.77734375" style="426" customWidth="1"/>
    <col min="5404" max="5405" width="4.88671875" style="426" customWidth="1"/>
    <col min="5406" max="5406" width="2.21875" style="426" customWidth="1"/>
    <col min="5407" max="5632" width="3.44140625" style="426"/>
    <col min="5633" max="5633" width="2.44140625" style="426" customWidth="1"/>
    <col min="5634" max="5634" width="3" style="426" customWidth="1"/>
    <col min="5635" max="5638" width="4.88671875" style="426" customWidth="1"/>
    <col min="5639" max="5639" width="3.88671875" style="426" customWidth="1"/>
    <col min="5640" max="5651" width="4.88671875" style="426" customWidth="1"/>
    <col min="5652" max="5652" width="8" style="426" customWidth="1"/>
    <col min="5653" max="5658" width="4.88671875" style="426" customWidth="1"/>
    <col min="5659" max="5659" width="2.77734375" style="426" customWidth="1"/>
    <col min="5660" max="5661" width="4.88671875" style="426" customWidth="1"/>
    <col min="5662" max="5662" width="2.21875" style="426" customWidth="1"/>
    <col min="5663" max="5888" width="3.44140625" style="426"/>
    <col min="5889" max="5889" width="2.44140625" style="426" customWidth="1"/>
    <col min="5890" max="5890" width="3" style="426" customWidth="1"/>
    <col min="5891" max="5894" width="4.88671875" style="426" customWidth="1"/>
    <col min="5895" max="5895" width="3.88671875" style="426" customWidth="1"/>
    <col min="5896" max="5907" width="4.88671875" style="426" customWidth="1"/>
    <col min="5908" max="5908" width="8" style="426" customWidth="1"/>
    <col min="5909" max="5914" width="4.88671875" style="426" customWidth="1"/>
    <col min="5915" max="5915" width="2.77734375" style="426" customWidth="1"/>
    <col min="5916" max="5917" width="4.88671875" style="426" customWidth="1"/>
    <col min="5918" max="5918" width="2.21875" style="426" customWidth="1"/>
    <col min="5919" max="6144" width="3.44140625" style="426"/>
    <col min="6145" max="6145" width="2.44140625" style="426" customWidth="1"/>
    <col min="6146" max="6146" width="3" style="426" customWidth="1"/>
    <col min="6147" max="6150" width="4.88671875" style="426" customWidth="1"/>
    <col min="6151" max="6151" width="3.88671875" style="426" customWidth="1"/>
    <col min="6152" max="6163" width="4.88671875" style="426" customWidth="1"/>
    <col min="6164" max="6164" width="8" style="426" customWidth="1"/>
    <col min="6165" max="6170" width="4.88671875" style="426" customWidth="1"/>
    <col min="6171" max="6171" width="2.77734375" style="426" customWidth="1"/>
    <col min="6172" max="6173" width="4.88671875" style="426" customWidth="1"/>
    <col min="6174" max="6174" width="2.21875" style="426" customWidth="1"/>
    <col min="6175" max="6400" width="3.44140625" style="426"/>
    <col min="6401" max="6401" width="2.44140625" style="426" customWidth="1"/>
    <col min="6402" max="6402" width="3" style="426" customWidth="1"/>
    <col min="6403" max="6406" width="4.88671875" style="426" customWidth="1"/>
    <col min="6407" max="6407" width="3.88671875" style="426" customWidth="1"/>
    <col min="6408" max="6419" width="4.88671875" style="426" customWidth="1"/>
    <col min="6420" max="6420" width="8" style="426" customWidth="1"/>
    <col min="6421" max="6426" width="4.88671875" style="426" customWidth="1"/>
    <col min="6427" max="6427" width="2.77734375" style="426" customWidth="1"/>
    <col min="6428" max="6429" width="4.88671875" style="426" customWidth="1"/>
    <col min="6430" max="6430" width="2.21875" style="426" customWidth="1"/>
    <col min="6431" max="6656" width="3.44140625" style="426"/>
    <col min="6657" max="6657" width="2.44140625" style="426" customWidth="1"/>
    <col min="6658" max="6658" width="3" style="426" customWidth="1"/>
    <col min="6659" max="6662" width="4.88671875" style="426" customWidth="1"/>
    <col min="6663" max="6663" width="3.88671875" style="426" customWidth="1"/>
    <col min="6664" max="6675" width="4.88671875" style="426" customWidth="1"/>
    <col min="6676" max="6676" width="8" style="426" customWidth="1"/>
    <col min="6677" max="6682" width="4.88671875" style="426" customWidth="1"/>
    <col min="6683" max="6683" width="2.77734375" style="426" customWidth="1"/>
    <col min="6684" max="6685" width="4.88671875" style="426" customWidth="1"/>
    <col min="6686" max="6686" width="2.21875" style="426" customWidth="1"/>
    <col min="6687" max="6912" width="3.44140625" style="426"/>
    <col min="6913" max="6913" width="2.44140625" style="426" customWidth="1"/>
    <col min="6914" max="6914" width="3" style="426" customWidth="1"/>
    <col min="6915" max="6918" width="4.88671875" style="426" customWidth="1"/>
    <col min="6919" max="6919" width="3.88671875" style="426" customWidth="1"/>
    <col min="6920" max="6931" width="4.88671875" style="426" customWidth="1"/>
    <col min="6932" max="6932" width="8" style="426" customWidth="1"/>
    <col min="6933" max="6938" width="4.88671875" style="426" customWidth="1"/>
    <col min="6939" max="6939" width="2.77734375" style="426" customWidth="1"/>
    <col min="6940" max="6941" width="4.88671875" style="426" customWidth="1"/>
    <col min="6942" max="6942" width="2.21875" style="426" customWidth="1"/>
    <col min="6943" max="7168" width="3.44140625" style="426"/>
    <col min="7169" max="7169" width="2.44140625" style="426" customWidth="1"/>
    <col min="7170" max="7170" width="3" style="426" customWidth="1"/>
    <col min="7171" max="7174" width="4.88671875" style="426" customWidth="1"/>
    <col min="7175" max="7175" width="3.88671875" style="426" customWidth="1"/>
    <col min="7176" max="7187" width="4.88671875" style="426" customWidth="1"/>
    <col min="7188" max="7188" width="8" style="426" customWidth="1"/>
    <col min="7189" max="7194" width="4.88671875" style="426" customWidth="1"/>
    <col min="7195" max="7195" width="2.77734375" style="426" customWidth="1"/>
    <col min="7196" max="7197" width="4.88671875" style="426" customWidth="1"/>
    <col min="7198" max="7198" width="2.21875" style="426" customWidth="1"/>
    <col min="7199" max="7424" width="3.44140625" style="426"/>
    <col min="7425" max="7425" width="2.44140625" style="426" customWidth="1"/>
    <col min="7426" max="7426" width="3" style="426" customWidth="1"/>
    <col min="7427" max="7430" width="4.88671875" style="426" customWidth="1"/>
    <col min="7431" max="7431" width="3.88671875" style="426" customWidth="1"/>
    <col min="7432" max="7443" width="4.88671875" style="426" customWidth="1"/>
    <col min="7444" max="7444" width="8" style="426" customWidth="1"/>
    <col min="7445" max="7450" width="4.88671875" style="426" customWidth="1"/>
    <col min="7451" max="7451" width="2.77734375" style="426" customWidth="1"/>
    <col min="7452" max="7453" width="4.88671875" style="426" customWidth="1"/>
    <col min="7454" max="7454" width="2.21875" style="426" customWidth="1"/>
    <col min="7455" max="7680" width="3.44140625" style="426"/>
    <col min="7681" max="7681" width="2.44140625" style="426" customWidth="1"/>
    <col min="7682" max="7682" width="3" style="426" customWidth="1"/>
    <col min="7683" max="7686" width="4.88671875" style="426" customWidth="1"/>
    <col min="7687" max="7687" width="3.88671875" style="426" customWidth="1"/>
    <col min="7688" max="7699" width="4.88671875" style="426" customWidth="1"/>
    <col min="7700" max="7700" width="8" style="426" customWidth="1"/>
    <col min="7701" max="7706" width="4.88671875" style="426" customWidth="1"/>
    <col min="7707" max="7707" width="2.77734375" style="426" customWidth="1"/>
    <col min="7708" max="7709" width="4.88671875" style="426" customWidth="1"/>
    <col min="7710" max="7710" width="2.21875" style="426" customWidth="1"/>
    <col min="7711" max="7936" width="3.44140625" style="426"/>
    <col min="7937" max="7937" width="2.44140625" style="426" customWidth="1"/>
    <col min="7938" max="7938" width="3" style="426" customWidth="1"/>
    <col min="7939" max="7942" width="4.88671875" style="426" customWidth="1"/>
    <col min="7943" max="7943" width="3.88671875" style="426" customWidth="1"/>
    <col min="7944" max="7955" width="4.88671875" style="426" customWidth="1"/>
    <col min="7956" max="7956" width="8" style="426" customWidth="1"/>
    <col min="7957" max="7962" width="4.88671875" style="426" customWidth="1"/>
    <col min="7963" max="7963" width="2.77734375" style="426" customWidth="1"/>
    <col min="7964" max="7965" width="4.88671875" style="426" customWidth="1"/>
    <col min="7966" max="7966" width="2.21875" style="426" customWidth="1"/>
    <col min="7967" max="8192" width="3.44140625" style="426"/>
    <col min="8193" max="8193" width="2.44140625" style="426" customWidth="1"/>
    <col min="8194" max="8194" width="3" style="426" customWidth="1"/>
    <col min="8195" max="8198" width="4.88671875" style="426" customWidth="1"/>
    <col min="8199" max="8199" width="3.88671875" style="426" customWidth="1"/>
    <col min="8200" max="8211" width="4.88671875" style="426" customWidth="1"/>
    <col min="8212" max="8212" width="8" style="426" customWidth="1"/>
    <col min="8213" max="8218" width="4.88671875" style="426" customWidth="1"/>
    <col min="8219" max="8219" width="2.77734375" style="426" customWidth="1"/>
    <col min="8220" max="8221" width="4.88671875" style="426" customWidth="1"/>
    <col min="8222" max="8222" width="2.21875" style="426" customWidth="1"/>
    <col min="8223" max="8448" width="3.44140625" style="426"/>
    <col min="8449" max="8449" width="2.44140625" style="426" customWidth="1"/>
    <col min="8450" max="8450" width="3" style="426" customWidth="1"/>
    <col min="8451" max="8454" width="4.88671875" style="426" customWidth="1"/>
    <col min="8455" max="8455" width="3.88671875" style="426" customWidth="1"/>
    <col min="8456" max="8467" width="4.88671875" style="426" customWidth="1"/>
    <col min="8468" max="8468" width="8" style="426" customWidth="1"/>
    <col min="8469" max="8474" width="4.88671875" style="426" customWidth="1"/>
    <col min="8475" max="8475" width="2.77734375" style="426" customWidth="1"/>
    <col min="8476" max="8477" width="4.88671875" style="426" customWidth="1"/>
    <col min="8478" max="8478" width="2.21875" style="426" customWidth="1"/>
    <col min="8479" max="8704" width="3.44140625" style="426"/>
    <col min="8705" max="8705" width="2.44140625" style="426" customWidth="1"/>
    <col min="8706" max="8706" width="3" style="426" customWidth="1"/>
    <col min="8707" max="8710" width="4.88671875" style="426" customWidth="1"/>
    <col min="8711" max="8711" width="3.88671875" style="426" customWidth="1"/>
    <col min="8712" max="8723" width="4.88671875" style="426" customWidth="1"/>
    <col min="8724" max="8724" width="8" style="426" customWidth="1"/>
    <col min="8725" max="8730" width="4.88671875" style="426" customWidth="1"/>
    <col min="8731" max="8731" width="2.77734375" style="426" customWidth="1"/>
    <col min="8732" max="8733" width="4.88671875" style="426" customWidth="1"/>
    <col min="8734" max="8734" width="2.21875" style="426" customWidth="1"/>
    <col min="8735" max="8960" width="3.44140625" style="426"/>
    <col min="8961" max="8961" width="2.44140625" style="426" customWidth="1"/>
    <col min="8962" max="8962" width="3" style="426" customWidth="1"/>
    <col min="8963" max="8966" width="4.88671875" style="426" customWidth="1"/>
    <col min="8967" max="8967" width="3.88671875" style="426" customWidth="1"/>
    <col min="8968" max="8979" width="4.88671875" style="426" customWidth="1"/>
    <col min="8980" max="8980" width="8" style="426" customWidth="1"/>
    <col min="8981" max="8986" width="4.88671875" style="426" customWidth="1"/>
    <col min="8987" max="8987" width="2.77734375" style="426" customWidth="1"/>
    <col min="8988" max="8989" width="4.88671875" style="426" customWidth="1"/>
    <col min="8990" max="8990" width="2.21875" style="426" customWidth="1"/>
    <col min="8991" max="9216" width="3.44140625" style="426"/>
    <col min="9217" max="9217" width="2.44140625" style="426" customWidth="1"/>
    <col min="9218" max="9218" width="3" style="426" customWidth="1"/>
    <col min="9219" max="9222" width="4.88671875" style="426" customWidth="1"/>
    <col min="9223" max="9223" width="3.88671875" style="426" customWidth="1"/>
    <col min="9224" max="9235" width="4.88671875" style="426" customWidth="1"/>
    <col min="9236" max="9236" width="8" style="426" customWidth="1"/>
    <col min="9237" max="9242" width="4.88671875" style="426" customWidth="1"/>
    <col min="9243" max="9243" width="2.77734375" style="426" customWidth="1"/>
    <col min="9244" max="9245" width="4.88671875" style="426" customWidth="1"/>
    <col min="9246" max="9246" width="2.21875" style="426" customWidth="1"/>
    <col min="9247" max="9472" width="3.44140625" style="426"/>
    <col min="9473" max="9473" width="2.44140625" style="426" customWidth="1"/>
    <col min="9474" max="9474" width="3" style="426" customWidth="1"/>
    <col min="9475" max="9478" width="4.88671875" style="426" customWidth="1"/>
    <col min="9479" max="9479" width="3.88671875" style="426" customWidth="1"/>
    <col min="9480" max="9491" width="4.88671875" style="426" customWidth="1"/>
    <col min="9492" max="9492" width="8" style="426" customWidth="1"/>
    <col min="9493" max="9498" width="4.88671875" style="426" customWidth="1"/>
    <col min="9499" max="9499" width="2.77734375" style="426" customWidth="1"/>
    <col min="9500" max="9501" width="4.88671875" style="426" customWidth="1"/>
    <col min="9502" max="9502" width="2.21875" style="426" customWidth="1"/>
    <col min="9503" max="9728" width="3.44140625" style="426"/>
    <col min="9729" max="9729" width="2.44140625" style="426" customWidth="1"/>
    <col min="9730" max="9730" width="3" style="426" customWidth="1"/>
    <col min="9731" max="9734" width="4.88671875" style="426" customWidth="1"/>
    <col min="9735" max="9735" width="3.88671875" style="426" customWidth="1"/>
    <col min="9736" max="9747" width="4.88671875" style="426" customWidth="1"/>
    <col min="9748" max="9748" width="8" style="426" customWidth="1"/>
    <col min="9749" max="9754" width="4.88671875" style="426" customWidth="1"/>
    <col min="9755" max="9755" width="2.77734375" style="426" customWidth="1"/>
    <col min="9756" max="9757" width="4.88671875" style="426" customWidth="1"/>
    <col min="9758" max="9758" width="2.21875" style="426" customWidth="1"/>
    <col min="9759" max="9984" width="3.44140625" style="426"/>
    <col min="9985" max="9985" width="2.44140625" style="426" customWidth="1"/>
    <col min="9986" max="9986" width="3" style="426" customWidth="1"/>
    <col min="9987" max="9990" width="4.88671875" style="426" customWidth="1"/>
    <col min="9991" max="9991" width="3.88671875" style="426" customWidth="1"/>
    <col min="9992" max="10003" width="4.88671875" style="426" customWidth="1"/>
    <col min="10004" max="10004" width="8" style="426" customWidth="1"/>
    <col min="10005" max="10010" width="4.88671875" style="426" customWidth="1"/>
    <col min="10011" max="10011" width="2.77734375" style="426" customWidth="1"/>
    <col min="10012" max="10013" width="4.88671875" style="426" customWidth="1"/>
    <col min="10014" max="10014" width="2.21875" style="426" customWidth="1"/>
    <col min="10015" max="10240" width="3.44140625" style="426"/>
    <col min="10241" max="10241" width="2.44140625" style="426" customWidth="1"/>
    <col min="10242" max="10242" width="3" style="426" customWidth="1"/>
    <col min="10243" max="10246" width="4.88671875" style="426" customWidth="1"/>
    <col min="10247" max="10247" width="3.88671875" style="426" customWidth="1"/>
    <col min="10248" max="10259" width="4.88671875" style="426" customWidth="1"/>
    <col min="10260" max="10260" width="8" style="426" customWidth="1"/>
    <col min="10261" max="10266" width="4.88671875" style="426" customWidth="1"/>
    <col min="10267" max="10267" width="2.77734375" style="426" customWidth="1"/>
    <col min="10268" max="10269" width="4.88671875" style="426" customWidth="1"/>
    <col min="10270" max="10270" width="2.21875" style="426" customWidth="1"/>
    <col min="10271" max="10496" width="3.44140625" style="426"/>
    <col min="10497" max="10497" width="2.44140625" style="426" customWidth="1"/>
    <col min="10498" max="10498" width="3" style="426" customWidth="1"/>
    <col min="10499" max="10502" width="4.88671875" style="426" customWidth="1"/>
    <col min="10503" max="10503" width="3.88671875" style="426" customWidth="1"/>
    <col min="10504" max="10515" width="4.88671875" style="426" customWidth="1"/>
    <col min="10516" max="10516" width="8" style="426" customWidth="1"/>
    <col min="10517" max="10522" width="4.88671875" style="426" customWidth="1"/>
    <col min="10523" max="10523" width="2.77734375" style="426" customWidth="1"/>
    <col min="10524" max="10525" width="4.88671875" style="426" customWidth="1"/>
    <col min="10526" max="10526" width="2.21875" style="426" customWidth="1"/>
    <col min="10527" max="10752" width="3.44140625" style="426"/>
    <col min="10753" max="10753" width="2.44140625" style="426" customWidth="1"/>
    <col min="10754" max="10754" width="3" style="426" customWidth="1"/>
    <col min="10755" max="10758" width="4.88671875" style="426" customWidth="1"/>
    <col min="10759" max="10759" width="3.88671875" style="426" customWidth="1"/>
    <col min="10760" max="10771" width="4.88671875" style="426" customWidth="1"/>
    <col min="10772" max="10772" width="8" style="426" customWidth="1"/>
    <col min="10773" max="10778" width="4.88671875" style="426" customWidth="1"/>
    <col min="10779" max="10779" width="2.77734375" style="426" customWidth="1"/>
    <col min="10780" max="10781" width="4.88671875" style="426" customWidth="1"/>
    <col min="10782" max="10782" width="2.21875" style="426" customWidth="1"/>
    <col min="10783" max="11008" width="3.44140625" style="426"/>
    <col min="11009" max="11009" width="2.44140625" style="426" customWidth="1"/>
    <col min="11010" max="11010" width="3" style="426" customWidth="1"/>
    <col min="11011" max="11014" width="4.88671875" style="426" customWidth="1"/>
    <col min="11015" max="11015" width="3.88671875" style="426" customWidth="1"/>
    <col min="11016" max="11027" width="4.88671875" style="426" customWidth="1"/>
    <col min="11028" max="11028" width="8" style="426" customWidth="1"/>
    <col min="11029" max="11034" width="4.88671875" style="426" customWidth="1"/>
    <col min="11035" max="11035" width="2.77734375" style="426" customWidth="1"/>
    <col min="11036" max="11037" width="4.88671875" style="426" customWidth="1"/>
    <col min="11038" max="11038" width="2.21875" style="426" customWidth="1"/>
    <col min="11039" max="11264" width="3.44140625" style="426"/>
    <col min="11265" max="11265" width="2.44140625" style="426" customWidth="1"/>
    <col min="11266" max="11266" width="3" style="426" customWidth="1"/>
    <col min="11267" max="11270" width="4.88671875" style="426" customWidth="1"/>
    <col min="11271" max="11271" width="3.88671875" style="426" customWidth="1"/>
    <col min="11272" max="11283" width="4.88671875" style="426" customWidth="1"/>
    <col min="11284" max="11284" width="8" style="426" customWidth="1"/>
    <col min="11285" max="11290" width="4.88671875" style="426" customWidth="1"/>
    <col min="11291" max="11291" width="2.77734375" style="426" customWidth="1"/>
    <col min="11292" max="11293" width="4.88671875" style="426" customWidth="1"/>
    <col min="11294" max="11294" width="2.21875" style="426" customWidth="1"/>
    <col min="11295" max="11520" width="3.44140625" style="426"/>
    <col min="11521" max="11521" width="2.44140625" style="426" customWidth="1"/>
    <col min="11522" max="11522" width="3" style="426" customWidth="1"/>
    <col min="11523" max="11526" width="4.88671875" style="426" customWidth="1"/>
    <col min="11527" max="11527" width="3.88671875" style="426" customWidth="1"/>
    <col min="11528" max="11539" width="4.88671875" style="426" customWidth="1"/>
    <col min="11540" max="11540" width="8" style="426" customWidth="1"/>
    <col min="11541" max="11546" width="4.88671875" style="426" customWidth="1"/>
    <col min="11547" max="11547" width="2.77734375" style="426" customWidth="1"/>
    <col min="11548" max="11549" width="4.88671875" style="426" customWidth="1"/>
    <col min="11550" max="11550" width="2.21875" style="426" customWidth="1"/>
    <col min="11551" max="11776" width="3.44140625" style="426"/>
    <col min="11777" max="11777" width="2.44140625" style="426" customWidth="1"/>
    <col min="11778" max="11778" width="3" style="426" customWidth="1"/>
    <col min="11779" max="11782" width="4.88671875" style="426" customWidth="1"/>
    <col min="11783" max="11783" width="3.88671875" style="426" customWidth="1"/>
    <col min="11784" max="11795" width="4.88671875" style="426" customWidth="1"/>
    <col min="11796" max="11796" width="8" style="426" customWidth="1"/>
    <col min="11797" max="11802" width="4.88671875" style="426" customWidth="1"/>
    <col min="11803" max="11803" width="2.77734375" style="426" customWidth="1"/>
    <col min="11804" max="11805" width="4.88671875" style="426" customWidth="1"/>
    <col min="11806" max="11806" width="2.21875" style="426" customWidth="1"/>
    <col min="11807" max="12032" width="3.44140625" style="426"/>
    <col min="12033" max="12033" width="2.44140625" style="426" customWidth="1"/>
    <col min="12034" max="12034" width="3" style="426" customWidth="1"/>
    <col min="12035" max="12038" width="4.88671875" style="426" customWidth="1"/>
    <col min="12039" max="12039" width="3.88671875" style="426" customWidth="1"/>
    <col min="12040" max="12051" width="4.88671875" style="426" customWidth="1"/>
    <col min="12052" max="12052" width="8" style="426" customWidth="1"/>
    <col min="12053" max="12058" width="4.88671875" style="426" customWidth="1"/>
    <col min="12059" max="12059" width="2.77734375" style="426" customWidth="1"/>
    <col min="12060" max="12061" width="4.88671875" style="426" customWidth="1"/>
    <col min="12062" max="12062" width="2.21875" style="426" customWidth="1"/>
    <col min="12063" max="12288" width="3.44140625" style="426"/>
    <col min="12289" max="12289" width="2.44140625" style="426" customWidth="1"/>
    <col min="12290" max="12290" width="3" style="426" customWidth="1"/>
    <col min="12291" max="12294" width="4.88671875" style="426" customWidth="1"/>
    <col min="12295" max="12295" width="3.88671875" style="426" customWidth="1"/>
    <col min="12296" max="12307" width="4.88671875" style="426" customWidth="1"/>
    <col min="12308" max="12308" width="8" style="426" customWidth="1"/>
    <col min="12309" max="12314" width="4.88671875" style="426" customWidth="1"/>
    <col min="12315" max="12315" width="2.77734375" style="426" customWidth="1"/>
    <col min="12316" max="12317" width="4.88671875" style="426" customWidth="1"/>
    <col min="12318" max="12318" width="2.21875" style="426" customWidth="1"/>
    <col min="12319" max="12544" width="3.44140625" style="426"/>
    <col min="12545" max="12545" width="2.44140625" style="426" customWidth="1"/>
    <col min="12546" max="12546" width="3" style="426" customWidth="1"/>
    <col min="12547" max="12550" width="4.88671875" style="426" customWidth="1"/>
    <col min="12551" max="12551" width="3.88671875" style="426" customWidth="1"/>
    <col min="12552" max="12563" width="4.88671875" style="426" customWidth="1"/>
    <col min="12564" max="12564" width="8" style="426" customWidth="1"/>
    <col min="12565" max="12570" width="4.88671875" style="426" customWidth="1"/>
    <col min="12571" max="12571" width="2.77734375" style="426" customWidth="1"/>
    <col min="12572" max="12573" width="4.88671875" style="426" customWidth="1"/>
    <col min="12574" max="12574" width="2.21875" style="426" customWidth="1"/>
    <col min="12575" max="12800" width="3.44140625" style="426"/>
    <col min="12801" max="12801" width="2.44140625" style="426" customWidth="1"/>
    <col min="12802" max="12802" width="3" style="426" customWidth="1"/>
    <col min="12803" max="12806" width="4.88671875" style="426" customWidth="1"/>
    <col min="12807" max="12807" width="3.88671875" style="426" customWidth="1"/>
    <col min="12808" max="12819" width="4.88671875" style="426" customWidth="1"/>
    <col min="12820" max="12820" width="8" style="426" customWidth="1"/>
    <col min="12821" max="12826" width="4.88671875" style="426" customWidth="1"/>
    <col min="12827" max="12827" width="2.77734375" style="426" customWidth="1"/>
    <col min="12828" max="12829" width="4.88671875" style="426" customWidth="1"/>
    <col min="12830" max="12830" width="2.21875" style="426" customWidth="1"/>
    <col min="12831" max="13056" width="3.44140625" style="426"/>
    <col min="13057" max="13057" width="2.44140625" style="426" customWidth="1"/>
    <col min="13058" max="13058" width="3" style="426" customWidth="1"/>
    <col min="13059" max="13062" width="4.88671875" style="426" customWidth="1"/>
    <col min="13063" max="13063" width="3.88671875" style="426" customWidth="1"/>
    <col min="13064" max="13075" width="4.88671875" style="426" customWidth="1"/>
    <col min="13076" max="13076" width="8" style="426" customWidth="1"/>
    <col min="13077" max="13082" width="4.88671875" style="426" customWidth="1"/>
    <col min="13083" max="13083" width="2.77734375" style="426" customWidth="1"/>
    <col min="13084" max="13085" width="4.88671875" style="426" customWidth="1"/>
    <col min="13086" max="13086" width="2.21875" style="426" customWidth="1"/>
    <col min="13087" max="13312" width="3.44140625" style="426"/>
    <col min="13313" max="13313" width="2.44140625" style="426" customWidth="1"/>
    <col min="13314" max="13314" width="3" style="426" customWidth="1"/>
    <col min="13315" max="13318" width="4.88671875" style="426" customWidth="1"/>
    <col min="13319" max="13319" width="3.88671875" style="426" customWidth="1"/>
    <col min="13320" max="13331" width="4.88671875" style="426" customWidth="1"/>
    <col min="13332" max="13332" width="8" style="426" customWidth="1"/>
    <col min="13333" max="13338" width="4.88671875" style="426" customWidth="1"/>
    <col min="13339" max="13339" width="2.77734375" style="426" customWidth="1"/>
    <col min="13340" max="13341" width="4.88671875" style="426" customWidth="1"/>
    <col min="13342" max="13342" width="2.21875" style="426" customWidth="1"/>
    <col min="13343" max="13568" width="3.44140625" style="426"/>
    <col min="13569" max="13569" width="2.44140625" style="426" customWidth="1"/>
    <col min="13570" max="13570" width="3" style="426" customWidth="1"/>
    <col min="13571" max="13574" width="4.88671875" style="426" customWidth="1"/>
    <col min="13575" max="13575" width="3.88671875" style="426" customWidth="1"/>
    <col min="13576" max="13587" width="4.88671875" style="426" customWidth="1"/>
    <col min="13588" max="13588" width="8" style="426" customWidth="1"/>
    <col min="13589" max="13594" width="4.88671875" style="426" customWidth="1"/>
    <col min="13595" max="13595" width="2.77734375" style="426" customWidth="1"/>
    <col min="13596" max="13597" width="4.88671875" style="426" customWidth="1"/>
    <col min="13598" max="13598" width="2.21875" style="426" customWidth="1"/>
    <col min="13599" max="13824" width="3.44140625" style="426"/>
    <col min="13825" max="13825" width="2.44140625" style="426" customWidth="1"/>
    <col min="13826" max="13826" width="3" style="426" customWidth="1"/>
    <col min="13827" max="13830" width="4.88671875" style="426" customWidth="1"/>
    <col min="13831" max="13831" width="3.88671875" style="426" customWidth="1"/>
    <col min="13832" max="13843" width="4.88671875" style="426" customWidth="1"/>
    <col min="13844" max="13844" width="8" style="426" customWidth="1"/>
    <col min="13845" max="13850" width="4.88671875" style="426" customWidth="1"/>
    <col min="13851" max="13851" width="2.77734375" style="426" customWidth="1"/>
    <col min="13852" max="13853" width="4.88671875" style="426" customWidth="1"/>
    <col min="13854" max="13854" width="2.21875" style="426" customWidth="1"/>
    <col min="13855" max="14080" width="3.44140625" style="426"/>
    <col min="14081" max="14081" width="2.44140625" style="426" customWidth="1"/>
    <col min="14082" max="14082" width="3" style="426" customWidth="1"/>
    <col min="14083" max="14086" width="4.88671875" style="426" customWidth="1"/>
    <col min="14087" max="14087" width="3.88671875" style="426" customWidth="1"/>
    <col min="14088" max="14099" width="4.88671875" style="426" customWidth="1"/>
    <col min="14100" max="14100" width="8" style="426" customWidth="1"/>
    <col min="14101" max="14106" width="4.88671875" style="426" customWidth="1"/>
    <col min="14107" max="14107" width="2.77734375" style="426" customWidth="1"/>
    <col min="14108" max="14109" width="4.88671875" style="426" customWidth="1"/>
    <col min="14110" max="14110" width="2.21875" style="426" customWidth="1"/>
    <col min="14111" max="14336" width="3.44140625" style="426"/>
    <col min="14337" max="14337" width="2.44140625" style="426" customWidth="1"/>
    <col min="14338" max="14338" width="3" style="426" customWidth="1"/>
    <col min="14339" max="14342" width="4.88671875" style="426" customWidth="1"/>
    <col min="14343" max="14343" width="3.88671875" style="426" customWidth="1"/>
    <col min="14344" max="14355" width="4.88671875" style="426" customWidth="1"/>
    <col min="14356" max="14356" width="8" style="426" customWidth="1"/>
    <col min="14357" max="14362" width="4.88671875" style="426" customWidth="1"/>
    <col min="14363" max="14363" width="2.77734375" style="426" customWidth="1"/>
    <col min="14364" max="14365" width="4.88671875" style="426" customWidth="1"/>
    <col min="14366" max="14366" width="2.21875" style="426" customWidth="1"/>
    <col min="14367" max="14592" width="3.44140625" style="426"/>
    <col min="14593" max="14593" width="2.44140625" style="426" customWidth="1"/>
    <col min="14594" max="14594" width="3" style="426" customWidth="1"/>
    <col min="14595" max="14598" width="4.88671875" style="426" customWidth="1"/>
    <col min="14599" max="14599" width="3.88671875" style="426" customWidth="1"/>
    <col min="14600" max="14611" width="4.88671875" style="426" customWidth="1"/>
    <col min="14612" max="14612" width="8" style="426" customWidth="1"/>
    <col min="14613" max="14618" width="4.88671875" style="426" customWidth="1"/>
    <col min="14619" max="14619" width="2.77734375" style="426" customWidth="1"/>
    <col min="14620" max="14621" width="4.88671875" style="426" customWidth="1"/>
    <col min="14622" max="14622" width="2.21875" style="426" customWidth="1"/>
    <col min="14623" max="14848" width="3.44140625" style="426"/>
    <col min="14849" max="14849" width="2.44140625" style="426" customWidth="1"/>
    <col min="14850" max="14850" width="3" style="426" customWidth="1"/>
    <col min="14851" max="14854" width="4.88671875" style="426" customWidth="1"/>
    <col min="14855" max="14855" width="3.88671875" style="426" customWidth="1"/>
    <col min="14856" max="14867" width="4.88671875" style="426" customWidth="1"/>
    <col min="14868" max="14868" width="8" style="426" customWidth="1"/>
    <col min="14869" max="14874" width="4.88671875" style="426" customWidth="1"/>
    <col min="14875" max="14875" width="2.77734375" style="426" customWidth="1"/>
    <col min="14876" max="14877" width="4.88671875" style="426" customWidth="1"/>
    <col min="14878" max="14878" width="2.21875" style="426" customWidth="1"/>
    <col min="14879" max="15104" width="3.44140625" style="426"/>
    <col min="15105" max="15105" width="2.44140625" style="426" customWidth="1"/>
    <col min="15106" max="15106" width="3" style="426" customWidth="1"/>
    <col min="15107" max="15110" width="4.88671875" style="426" customWidth="1"/>
    <col min="15111" max="15111" width="3.88671875" style="426" customWidth="1"/>
    <col min="15112" max="15123" width="4.88671875" style="426" customWidth="1"/>
    <col min="15124" max="15124" width="8" style="426" customWidth="1"/>
    <col min="15125" max="15130" width="4.88671875" style="426" customWidth="1"/>
    <col min="15131" max="15131" width="2.77734375" style="426" customWidth="1"/>
    <col min="15132" max="15133" width="4.88671875" style="426" customWidth="1"/>
    <col min="15134" max="15134" width="2.21875" style="426" customWidth="1"/>
    <col min="15135" max="15360" width="3.44140625" style="426"/>
    <col min="15361" max="15361" width="2.44140625" style="426" customWidth="1"/>
    <col min="15362" max="15362" width="3" style="426" customWidth="1"/>
    <col min="15363" max="15366" width="4.88671875" style="426" customWidth="1"/>
    <col min="15367" max="15367" width="3.88671875" style="426" customWidth="1"/>
    <col min="15368" max="15379" width="4.88671875" style="426" customWidth="1"/>
    <col min="15380" max="15380" width="8" style="426" customWidth="1"/>
    <col min="15381" max="15386" width="4.88671875" style="426" customWidth="1"/>
    <col min="15387" max="15387" width="2.77734375" style="426" customWidth="1"/>
    <col min="15388" max="15389" width="4.88671875" style="426" customWidth="1"/>
    <col min="15390" max="15390" width="2.21875" style="426" customWidth="1"/>
    <col min="15391" max="15616" width="3.44140625" style="426"/>
    <col min="15617" max="15617" width="2.44140625" style="426" customWidth="1"/>
    <col min="15618" max="15618" width="3" style="426" customWidth="1"/>
    <col min="15619" max="15622" width="4.88671875" style="426" customWidth="1"/>
    <col min="15623" max="15623" width="3.88671875" style="426" customWidth="1"/>
    <col min="15624" max="15635" width="4.88671875" style="426" customWidth="1"/>
    <col min="15636" max="15636" width="8" style="426" customWidth="1"/>
    <col min="15637" max="15642" width="4.88671875" style="426" customWidth="1"/>
    <col min="15643" max="15643" width="2.77734375" style="426" customWidth="1"/>
    <col min="15644" max="15645" width="4.88671875" style="426" customWidth="1"/>
    <col min="15646" max="15646" width="2.21875" style="426" customWidth="1"/>
    <col min="15647" max="15872" width="3.44140625" style="426"/>
    <col min="15873" max="15873" width="2.44140625" style="426" customWidth="1"/>
    <col min="15874" max="15874" width="3" style="426" customWidth="1"/>
    <col min="15875" max="15878" width="4.88671875" style="426" customWidth="1"/>
    <col min="15879" max="15879" width="3.88671875" style="426" customWidth="1"/>
    <col min="15880" max="15891" width="4.88671875" style="426" customWidth="1"/>
    <col min="15892" max="15892" width="8" style="426" customWidth="1"/>
    <col min="15893" max="15898" width="4.88671875" style="426" customWidth="1"/>
    <col min="15899" max="15899" width="2.77734375" style="426" customWidth="1"/>
    <col min="15900" max="15901" width="4.88671875" style="426" customWidth="1"/>
    <col min="15902" max="15902" width="2.21875" style="426" customWidth="1"/>
    <col min="15903" max="16128" width="3.44140625" style="426"/>
    <col min="16129" max="16129" width="2.44140625" style="426" customWidth="1"/>
    <col min="16130" max="16130" width="3" style="426" customWidth="1"/>
    <col min="16131" max="16134" width="4.88671875" style="426" customWidth="1"/>
    <col min="16135" max="16135" width="3.88671875" style="426" customWidth="1"/>
    <col min="16136" max="16147" width="4.88671875" style="426" customWidth="1"/>
    <col min="16148" max="16148" width="8" style="426" customWidth="1"/>
    <col min="16149" max="16154" width="4.88671875" style="426" customWidth="1"/>
    <col min="16155" max="16155" width="2.77734375" style="426" customWidth="1"/>
    <col min="16156" max="16157" width="4.88671875" style="426" customWidth="1"/>
    <col min="16158" max="16158" width="2.21875" style="426" customWidth="1"/>
    <col min="16159" max="16384" width="3.44140625" style="426"/>
  </cols>
  <sheetData>
    <row r="1" spans="1:30" s="418" customFormat="1" x14ac:dyDescent="0.2"/>
    <row r="2" spans="1:30" s="418" customFormat="1" x14ac:dyDescent="0.2">
      <c r="B2" s="418" t="s">
        <v>540</v>
      </c>
    </row>
    <row r="3" spans="1:30" s="418" customFormat="1" x14ac:dyDescent="0.2">
      <c r="AC3" s="419" t="s">
        <v>541</v>
      </c>
    </row>
    <row r="4" spans="1:30" s="418" customFormat="1" x14ac:dyDescent="0.2">
      <c r="AC4" s="419"/>
    </row>
    <row r="5" spans="1:30" s="418" customFormat="1" ht="47.25" customHeight="1" x14ac:dyDescent="0.2">
      <c r="B5" s="937" t="s">
        <v>542</v>
      </c>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row>
    <row r="6" spans="1:30" s="418" customFormat="1" x14ac:dyDescent="0.2"/>
    <row r="7" spans="1:30" s="418" customFormat="1" ht="39.75" customHeight="1" x14ac:dyDescent="0.2">
      <c r="A7" s="420"/>
      <c r="B7" s="939" t="s">
        <v>543</v>
      </c>
      <c r="C7" s="940"/>
      <c r="D7" s="940"/>
      <c r="E7" s="940"/>
      <c r="F7" s="940"/>
      <c r="G7" s="940"/>
      <c r="H7" s="420"/>
      <c r="I7" s="421"/>
      <c r="J7" s="421"/>
      <c r="K7" s="421"/>
      <c r="L7" s="421"/>
      <c r="M7" s="421"/>
      <c r="N7" s="421"/>
      <c r="O7" s="422"/>
      <c r="P7" s="422"/>
      <c r="Q7" s="422"/>
      <c r="R7" s="422"/>
      <c r="S7" s="422"/>
      <c r="T7" s="422"/>
      <c r="U7" s="422"/>
      <c r="V7" s="422"/>
      <c r="W7" s="422"/>
      <c r="X7" s="422"/>
      <c r="Y7" s="422"/>
      <c r="Z7" s="422"/>
      <c r="AA7" s="422"/>
      <c r="AB7" s="422"/>
      <c r="AC7" s="422"/>
      <c r="AD7" s="423"/>
    </row>
    <row r="8" spans="1:30" ht="39.75" customHeight="1" x14ac:dyDescent="0.2">
      <c r="A8" s="424"/>
      <c r="B8" s="934" t="s">
        <v>544</v>
      </c>
      <c r="C8" s="934"/>
      <c r="D8" s="934"/>
      <c r="E8" s="934"/>
      <c r="F8" s="934"/>
      <c r="G8" s="939"/>
      <c r="H8" s="941" t="s">
        <v>545</v>
      </c>
      <c r="I8" s="934"/>
      <c r="J8" s="934"/>
      <c r="K8" s="934"/>
      <c r="L8" s="934"/>
      <c r="M8" s="934"/>
      <c r="N8" s="934"/>
      <c r="O8" s="934"/>
      <c r="P8" s="934"/>
      <c r="Q8" s="934"/>
      <c r="R8" s="934"/>
      <c r="S8" s="934"/>
      <c r="T8" s="934"/>
      <c r="U8" s="934"/>
      <c r="V8" s="934"/>
      <c r="W8" s="934"/>
      <c r="X8" s="934"/>
      <c r="Y8" s="934"/>
      <c r="Z8" s="934"/>
      <c r="AA8" s="934"/>
      <c r="AB8" s="934"/>
      <c r="AC8" s="934"/>
      <c r="AD8" s="425"/>
    </row>
    <row r="9" spans="1:30" ht="39.75" customHeight="1" x14ac:dyDescent="0.2">
      <c r="A9" s="424"/>
      <c r="B9" s="934" t="s">
        <v>546</v>
      </c>
      <c r="C9" s="934"/>
      <c r="D9" s="934"/>
      <c r="E9" s="934"/>
      <c r="F9" s="934"/>
      <c r="G9" s="934"/>
      <c r="H9" s="935" t="s">
        <v>547</v>
      </c>
      <c r="I9" s="936"/>
      <c r="J9" s="936"/>
      <c r="K9" s="936"/>
      <c r="L9" s="936"/>
      <c r="M9" s="936"/>
      <c r="N9" s="936"/>
      <c r="O9" s="936"/>
      <c r="P9" s="936"/>
      <c r="Q9" s="936"/>
      <c r="R9" s="936"/>
      <c r="S9" s="936"/>
      <c r="T9" s="936" t="s">
        <v>548</v>
      </c>
      <c r="U9" s="936"/>
      <c r="V9" s="936"/>
      <c r="W9" s="936"/>
      <c r="X9" s="936"/>
      <c r="Y9" s="936"/>
      <c r="Z9" s="936"/>
      <c r="AA9" s="936"/>
      <c r="AB9" s="936"/>
      <c r="AC9" s="936"/>
      <c r="AD9" s="425"/>
    </row>
    <row r="10" spans="1:30" ht="43.5" customHeight="1" x14ac:dyDescent="0.2">
      <c r="A10" s="424"/>
      <c r="B10" s="934" t="s">
        <v>549</v>
      </c>
      <c r="C10" s="934"/>
      <c r="D10" s="934"/>
      <c r="E10" s="934"/>
      <c r="F10" s="934"/>
      <c r="G10" s="934"/>
      <c r="H10" s="935" t="s">
        <v>550</v>
      </c>
      <c r="I10" s="936"/>
      <c r="J10" s="936"/>
      <c r="K10" s="936"/>
      <c r="L10" s="936"/>
      <c r="M10" s="936"/>
      <c r="N10" s="936"/>
      <c r="O10" s="936"/>
      <c r="P10" s="936"/>
      <c r="Q10" s="936"/>
      <c r="R10" s="936"/>
      <c r="S10" s="936"/>
      <c r="T10" s="936"/>
      <c r="U10" s="936"/>
      <c r="V10" s="936"/>
      <c r="W10" s="936"/>
      <c r="X10" s="936"/>
      <c r="Y10" s="936"/>
      <c r="Z10" s="936"/>
      <c r="AA10" s="936"/>
      <c r="AB10" s="936"/>
      <c r="AC10" s="936"/>
      <c r="AD10" s="425"/>
    </row>
    <row r="11" spans="1:30" s="427" customFormat="1" ht="21" customHeight="1" x14ac:dyDescent="0.2"/>
    <row r="12" spans="1:30" s="427" customFormat="1" ht="26.25" customHeight="1" x14ac:dyDescent="0.2">
      <c r="A12" s="428" t="s">
        <v>551</v>
      </c>
      <c r="B12" s="429" t="s">
        <v>552</v>
      </c>
      <c r="C12" s="429"/>
      <c r="D12" s="429"/>
      <c r="E12" s="429"/>
      <c r="F12" s="429"/>
      <c r="G12" s="429"/>
      <c r="H12" s="429"/>
      <c r="I12" s="429"/>
      <c r="J12" s="429"/>
      <c r="K12" s="429"/>
      <c r="L12" s="429"/>
      <c r="M12" s="429"/>
      <c r="N12" s="429"/>
      <c r="O12" s="421"/>
      <c r="P12" s="430"/>
      <c r="Q12" s="429"/>
      <c r="R12" s="429"/>
      <c r="S12" s="429"/>
      <c r="T12" s="429"/>
      <c r="U12" s="429"/>
      <c r="V12" s="429"/>
      <c r="W12" s="429"/>
      <c r="X12" s="421"/>
      <c r="Y12" s="421"/>
      <c r="Z12" s="421"/>
      <c r="AA12" s="429"/>
      <c r="AB12" s="429"/>
      <c r="AC12" s="429"/>
      <c r="AD12" s="431"/>
    </row>
    <row r="13" spans="1:30" s="418" customFormat="1" ht="11.25" customHeight="1" x14ac:dyDescent="0.2">
      <c r="A13" s="432"/>
      <c r="B13" s="428"/>
      <c r="C13" s="429"/>
      <c r="D13" s="429"/>
      <c r="E13" s="429"/>
      <c r="F13" s="429"/>
      <c r="G13" s="431"/>
      <c r="H13" s="429"/>
      <c r="I13" s="429"/>
      <c r="J13" s="429"/>
      <c r="K13" s="429"/>
      <c r="L13" s="429"/>
      <c r="M13" s="429"/>
      <c r="N13" s="429"/>
      <c r="O13" s="429"/>
      <c r="P13" s="429"/>
      <c r="Q13" s="429"/>
      <c r="R13" s="429"/>
      <c r="S13" s="429"/>
      <c r="T13" s="429"/>
      <c r="U13" s="429"/>
      <c r="V13" s="429"/>
      <c r="W13" s="429"/>
      <c r="X13" s="429"/>
      <c r="Y13" s="429"/>
      <c r="Z13" s="429"/>
      <c r="AA13" s="429"/>
      <c r="AB13" s="428"/>
      <c r="AC13" s="431"/>
      <c r="AD13" s="433"/>
    </row>
    <row r="14" spans="1:30" s="418" customFormat="1" ht="33.75" customHeight="1" x14ac:dyDescent="0.2">
      <c r="A14" s="432"/>
      <c r="B14" s="918" t="s">
        <v>553</v>
      </c>
      <c r="C14" s="917"/>
      <c r="D14" s="917"/>
      <c r="E14" s="917"/>
      <c r="F14" s="917"/>
      <c r="G14" s="919"/>
      <c r="H14" s="427"/>
      <c r="I14" s="434" t="s">
        <v>554</v>
      </c>
      <c r="J14" s="920" t="s">
        <v>555</v>
      </c>
      <c r="K14" s="924"/>
      <c r="L14" s="924"/>
      <c r="M14" s="924"/>
      <c r="N14" s="924"/>
      <c r="O14" s="924"/>
      <c r="P14" s="924"/>
      <c r="Q14" s="924"/>
      <c r="R14" s="924"/>
      <c r="S14" s="924"/>
      <c r="T14" s="925"/>
      <c r="U14" s="420"/>
      <c r="V14" s="421"/>
      <c r="W14" s="435" t="s">
        <v>245</v>
      </c>
      <c r="X14" s="427" t="s">
        <v>556</v>
      </c>
      <c r="Y14" s="926" t="s">
        <v>557</v>
      </c>
      <c r="Z14" s="926"/>
      <c r="AA14" s="927"/>
      <c r="AB14" s="928" t="s">
        <v>558</v>
      </c>
      <c r="AC14" s="929"/>
      <c r="AD14" s="433"/>
    </row>
    <row r="15" spans="1:30" s="418" customFormat="1" ht="11.25" customHeight="1" x14ac:dyDescent="0.2">
      <c r="A15" s="432"/>
      <c r="B15" s="436"/>
      <c r="C15" s="437"/>
      <c r="D15" s="437"/>
      <c r="E15" s="437"/>
      <c r="F15" s="437"/>
      <c r="G15" s="438"/>
      <c r="H15" s="437"/>
      <c r="I15" s="437"/>
      <c r="J15" s="437"/>
      <c r="K15" s="437"/>
      <c r="L15" s="437"/>
      <c r="M15" s="437"/>
      <c r="N15" s="437"/>
      <c r="O15" s="437"/>
      <c r="P15" s="437"/>
      <c r="Q15" s="437"/>
      <c r="R15" s="437"/>
      <c r="S15" s="437"/>
      <c r="T15" s="437"/>
      <c r="U15" s="437"/>
      <c r="V15" s="437"/>
      <c r="W15" s="437"/>
      <c r="X15" s="437"/>
      <c r="Y15" s="437"/>
      <c r="Z15" s="437"/>
      <c r="AA15" s="437"/>
      <c r="AB15" s="436"/>
      <c r="AC15" s="438"/>
      <c r="AD15" s="433"/>
    </row>
    <row r="16" spans="1:30" s="418" customFormat="1" ht="11.25" customHeight="1" x14ac:dyDescent="0.2">
      <c r="A16" s="432"/>
      <c r="B16" s="428"/>
      <c r="C16" s="429"/>
      <c r="D16" s="429"/>
      <c r="E16" s="429"/>
      <c r="F16" s="429"/>
      <c r="G16" s="431"/>
      <c r="H16" s="429"/>
      <c r="I16" s="429"/>
      <c r="J16" s="429"/>
      <c r="K16" s="429"/>
      <c r="L16" s="429"/>
      <c r="M16" s="429"/>
      <c r="N16" s="429"/>
      <c r="O16" s="429"/>
      <c r="P16" s="429"/>
      <c r="Q16" s="429"/>
      <c r="R16" s="429"/>
      <c r="S16" s="429"/>
      <c r="T16" s="429"/>
      <c r="U16" s="429"/>
      <c r="V16" s="429"/>
      <c r="W16" s="429"/>
      <c r="X16" s="429"/>
      <c r="Y16" s="429"/>
      <c r="Z16" s="429"/>
      <c r="AA16" s="429"/>
      <c r="AB16" s="428"/>
      <c r="AC16" s="431"/>
      <c r="AD16" s="433"/>
    </row>
    <row r="17" spans="1:30" s="418" customFormat="1" ht="31.5" customHeight="1" x14ac:dyDescent="0.2">
      <c r="A17" s="432"/>
      <c r="B17" s="918" t="s">
        <v>559</v>
      </c>
      <c r="C17" s="917"/>
      <c r="D17" s="917"/>
      <c r="E17" s="917"/>
      <c r="F17" s="917"/>
      <c r="G17" s="919"/>
      <c r="H17" s="427"/>
      <c r="I17" s="434" t="s">
        <v>560</v>
      </c>
      <c r="J17" s="920" t="s">
        <v>561</v>
      </c>
      <c r="K17" s="924"/>
      <c r="L17" s="924"/>
      <c r="M17" s="924"/>
      <c r="N17" s="924"/>
      <c r="O17" s="924"/>
      <c r="P17" s="924"/>
      <c r="Q17" s="924"/>
      <c r="R17" s="924"/>
      <c r="S17" s="924"/>
      <c r="T17" s="925"/>
      <c r="U17" s="420"/>
      <c r="V17" s="421"/>
      <c r="W17" s="435" t="s">
        <v>245</v>
      </c>
      <c r="X17" s="427"/>
      <c r="Y17" s="926"/>
      <c r="Z17" s="926"/>
      <c r="AA17" s="427"/>
      <c r="AB17" s="933"/>
      <c r="AC17" s="929"/>
      <c r="AD17" s="433"/>
    </row>
    <row r="18" spans="1:30" s="418" customFormat="1" ht="26.25" customHeight="1" x14ac:dyDescent="0.2">
      <c r="A18" s="432"/>
      <c r="B18" s="918"/>
      <c r="C18" s="917"/>
      <c r="D18" s="917"/>
      <c r="E18" s="917"/>
      <c r="F18" s="917"/>
      <c r="G18" s="919"/>
      <c r="H18" s="427"/>
      <c r="I18" s="434" t="s">
        <v>562</v>
      </c>
      <c r="J18" s="923" t="s">
        <v>563</v>
      </c>
      <c r="K18" s="924"/>
      <c r="L18" s="924"/>
      <c r="M18" s="924"/>
      <c r="N18" s="924"/>
      <c r="O18" s="924"/>
      <c r="P18" s="924"/>
      <c r="Q18" s="924"/>
      <c r="R18" s="924"/>
      <c r="S18" s="924"/>
      <c r="T18" s="925"/>
      <c r="U18" s="420"/>
      <c r="V18" s="421"/>
      <c r="W18" s="435" t="s">
        <v>564</v>
      </c>
      <c r="X18" s="427" t="s">
        <v>565</v>
      </c>
      <c r="Y18" s="926" t="s">
        <v>566</v>
      </c>
      <c r="Z18" s="926"/>
      <c r="AA18" s="927"/>
      <c r="AB18" s="928" t="s">
        <v>558</v>
      </c>
      <c r="AC18" s="929"/>
      <c r="AD18" s="433"/>
    </row>
    <row r="19" spans="1:30" s="418" customFormat="1" ht="12" customHeight="1" x14ac:dyDescent="0.2">
      <c r="A19" s="432"/>
      <c r="B19" s="436"/>
      <c r="C19" s="437"/>
      <c r="D19" s="437"/>
      <c r="E19" s="437"/>
      <c r="F19" s="437"/>
      <c r="G19" s="438"/>
      <c r="H19" s="437"/>
      <c r="I19" s="437"/>
      <c r="J19" s="437"/>
      <c r="K19" s="437"/>
      <c r="L19" s="437"/>
      <c r="M19" s="437"/>
      <c r="N19" s="437"/>
      <c r="O19" s="437"/>
      <c r="P19" s="437"/>
      <c r="Q19" s="437"/>
      <c r="R19" s="437"/>
      <c r="S19" s="437"/>
      <c r="T19" s="437"/>
      <c r="U19" s="437"/>
      <c r="V19" s="437"/>
      <c r="W19" s="437"/>
      <c r="X19" s="437"/>
      <c r="Y19" s="437"/>
      <c r="Z19" s="437"/>
      <c r="AA19" s="437"/>
      <c r="AB19" s="436"/>
      <c r="AC19" s="438"/>
      <c r="AD19" s="433"/>
    </row>
    <row r="20" spans="1:30" s="418" customFormat="1" ht="10.5" customHeight="1" x14ac:dyDescent="0.2">
      <c r="A20" s="432"/>
      <c r="B20" s="428"/>
      <c r="C20" s="429"/>
      <c r="D20" s="429"/>
      <c r="E20" s="429"/>
      <c r="F20" s="429"/>
      <c r="G20" s="431"/>
      <c r="H20" s="429"/>
      <c r="I20" s="429"/>
      <c r="J20" s="429"/>
      <c r="K20" s="429"/>
      <c r="L20" s="429"/>
      <c r="M20" s="429"/>
      <c r="N20" s="429"/>
      <c r="O20" s="429"/>
      <c r="P20" s="429"/>
      <c r="Q20" s="429"/>
      <c r="R20" s="429"/>
      <c r="S20" s="429"/>
      <c r="T20" s="429"/>
      <c r="U20" s="429"/>
      <c r="V20" s="429"/>
      <c r="W20" s="429"/>
      <c r="X20" s="429"/>
      <c r="Y20" s="429"/>
      <c r="Z20" s="429"/>
      <c r="AA20" s="429"/>
      <c r="AB20" s="428"/>
      <c r="AC20" s="431"/>
      <c r="AD20" s="433"/>
    </row>
    <row r="21" spans="1:30" s="418" customFormat="1" ht="41.25" customHeight="1" x14ac:dyDescent="0.2">
      <c r="A21" s="432"/>
      <c r="B21" s="918" t="s">
        <v>567</v>
      </c>
      <c r="C21" s="917"/>
      <c r="D21" s="917"/>
      <c r="E21" s="917"/>
      <c r="F21" s="917"/>
      <c r="G21" s="919"/>
      <c r="H21" s="427"/>
      <c r="I21" s="434" t="s">
        <v>568</v>
      </c>
      <c r="J21" s="920" t="s">
        <v>569</v>
      </c>
      <c r="K21" s="924"/>
      <c r="L21" s="924"/>
      <c r="M21" s="924"/>
      <c r="N21" s="924"/>
      <c r="O21" s="924"/>
      <c r="P21" s="924"/>
      <c r="Q21" s="924"/>
      <c r="R21" s="924"/>
      <c r="S21" s="924"/>
      <c r="T21" s="925"/>
      <c r="U21" s="420"/>
      <c r="V21" s="421"/>
      <c r="W21" s="435" t="s">
        <v>245</v>
      </c>
      <c r="AA21" s="427"/>
      <c r="AB21" s="933"/>
      <c r="AC21" s="929"/>
      <c r="AD21" s="433"/>
    </row>
    <row r="22" spans="1:30" s="418" customFormat="1" ht="27.75" customHeight="1" x14ac:dyDescent="0.2">
      <c r="A22" s="432"/>
      <c r="B22" s="918"/>
      <c r="C22" s="917"/>
      <c r="D22" s="917"/>
      <c r="E22" s="917"/>
      <c r="F22" s="917"/>
      <c r="G22" s="919"/>
      <c r="H22" s="427"/>
      <c r="I22" s="434" t="s">
        <v>570</v>
      </c>
      <c r="J22" s="923" t="s">
        <v>571</v>
      </c>
      <c r="K22" s="924"/>
      <c r="L22" s="924"/>
      <c r="M22" s="924"/>
      <c r="N22" s="924"/>
      <c r="O22" s="924"/>
      <c r="P22" s="924"/>
      <c r="Q22" s="924"/>
      <c r="R22" s="924"/>
      <c r="S22" s="924"/>
      <c r="T22" s="925"/>
      <c r="U22" s="420"/>
      <c r="V22" s="421"/>
      <c r="W22" s="435" t="s">
        <v>564</v>
      </c>
      <c r="X22" s="427" t="s">
        <v>572</v>
      </c>
      <c r="Y22" s="926" t="s">
        <v>573</v>
      </c>
      <c r="Z22" s="926"/>
      <c r="AA22" s="927"/>
      <c r="AB22" s="928" t="s">
        <v>558</v>
      </c>
      <c r="AC22" s="929"/>
      <c r="AD22" s="433"/>
    </row>
    <row r="23" spans="1:30" s="418" customFormat="1" ht="12" customHeight="1" x14ac:dyDescent="0.2">
      <c r="A23" s="432"/>
      <c r="B23" s="436"/>
      <c r="C23" s="437"/>
      <c r="D23" s="437"/>
      <c r="E23" s="437"/>
      <c r="F23" s="437"/>
      <c r="G23" s="438"/>
      <c r="H23" s="437"/>
      <c r="I23" s="437"/>
      <c r="J23" s="437"/>
      <c r="K23" s="437"/>
      <c r="L23" s="437"/>
      <c r="M23" s="437"/>
      <c r="N23" s="437"/>
      <c r="O23" s="437"/>
      <c r="P23" s="437"/>
      <c r="Q23" s="437"/>
      <c r="R23" s="437"/>
      <c r="S23" s="437"/>
      <c r="T23" s="437"/>
      <c r="U23" s="437"/>
      <c r="V23" s="437"/>
      <c r="W23" s="437"/>
      <c r="X23" s="437"/>
      <c r="Y23" s="437"/>
      <c r="Z23" s="437"/>
      <c r="AA23" s="437"/>
      <c r="AB23" s="436"/>
      <c r="AC23" s="438"/>
      <c r="AD23" s="433"/>
    </row>
    <row r="24" spans="1:30" s="418" customFormat="1" ht="11.25" customHeight="1" x14ac:dyDescent="0.2">
      <c r="A24" s="432"/>
      <c r="B24" s="428"/>
      <c r="C24" s="429"/>
      <c r="D24" s="429"/>
      <c r="E24" s="429"/>
      <c r="F24" s="429"/>
      <c r="G24" s="431"/>
      <c r="H24" s="429"/>
      <c r="I24" s="429"/>
      <c r="J24" s="429"/>
      <c r="K24" s="429"/>
      <c r="L24" s="429"/>
      <c r="M24" s="429"/>
      <c r="N24" s="429"/>
      <c r="O24" s="429"/>
      <c r="P24" s="429"/>
      <c r="Q24" s="429"/>
      <c r="R24" s="429"/>
      <c r="S24" s="429"/>
      <c r="T24" s="429"/>
      <c r="U24" s="429"/>
      <c r="V24" s="429"/>
      <c r="W24" s="429"/>
      <c r="X24" s="429"/>
      <c r="Y24" s="429"/>
      <c r="Z24" s="429"/>
      <c r="AA24" s="429"/>
      <c r="AB24" s="428"/>
      <c r="AC24" s="431"/>
      <c r="AD24" s="433"/>
    </row>
    <row r="25" spans="1:30" s="418" customFormat="1" ht="47.25" customHeight="1" x14ac:dyDescent="0.2">
      <c r="A25" s="432"/>
      <c r="B25" s="918" t="s">
        <v>574</v>
      </c>
      <c r="C25" s="917"/>
      <c r="D25" s="917"/>
      <c r="E25" s="917"/>
      <c r="F25" s="917"/>
      <c r="G25" s="919"/>
      <c r="H25" s="427"/>
      <c r="I25" s="434" t="s">
        <v>575</v>
      </c>
      <c r="J25" s="920" t="s">
        <v>576</v>
      </c>
      <c r="K25" s="921"/>
      <c r="L25" s="921"/>
      <c r="M25" s="921"/>
      <c r="N25" s="921"/>
      <c r="O25" s="921"/>
      <c r="P25" s="921"/>
      <c r="Q25" s="921"/>
      <c r="R25" s="921"/>
      <c r="S25" s="921"/>
      <c r="T25" s="922"/>
      <c r="U25" s="420"/>
      <c r="V25" s="421"/>
      <c r="W25" s="435" t="s">
        <v>245</v>
      </c>
      <c r="X25" s="427"/>
      <c r="Y25" s="439"/>
      <c r="Z25" s="439"/>
      <c r="AA25" s="427"/>
      <c r="AB25" s="440"/>
      <c r="AC25" s="441"/>
      <c r="AD25" s="433"/>
    </row>
    <row r="26" spans="1:30" s="418" customFormat="1" ht="26.25" customHeight="1" x14ac:dyDescent="0.2">
      <c r="A26" s="432"/>
      <c r="B26" s="918"/>
      <c r="C26" s="917"/>
      <c r="D26" s="917"/>
      <c r="E26" s="917"/>
      <c r="F26" s="917"/>
      <c r="G26" s="919"/>
      <c r="H26" s="427"/>
      <c r="I26" s="434" t="s">
        <v>577</v>
      </c>
      <c r="J26" s="923" t="s">
        <v>578</v>
      </c>
      <c r="K26" s="924"/>
      <c r="L26" s="924"/>
      <c r="M26" s="924"/>
      <c r="N26" s="924"/>
      <c r="O26" s="924"/>
      <c r="P26" s="924"/>
      <c r="Q26" s="924"/>
      <c r="R26" s="924"/>
      <c r="S26" s="924"/>
      <c r="T26" s="925"/>
      <c r="U26" s="420"/>
      <c r="V26" s="421"/>
      <c r="W26" s="435" t="s">
        <v>564</v>
      </c>
      <c r="X26" s="427" t="s">
        <v>579</v>
      </c>
      <c r="Y26" s="926" t="s">
        <v>580</v>
      </c>
      <c r="Z26" s="926"/>
      <c r="AA26" s="927"/>
      <c r="AB26" s="928" t="s">
        <v>558</v>
      </c>
      <c r="AC26" s="929"/>
      <c r="AD26" s="433"/>
    </row>
    <row r="27" spans="1:30" s="418" customFormat="1" ht="11.25" customHeight="1" x14ac:dyDescent="0.2">
      <c r="A27" s="432"/>
      <c r="B27" s="436"/>
      <c r="C27" s="437"/>
      <c r="D27" s="437"/>
      <c r="E27" s="437"/>
      <c r="F27" s="437"/>
      <c r="G27" s="438"/>
      <c r="H27" s="437"/>
      <c r="I27" s="437"/>
      <c r="J27" s="437"/>
      <c r="K27" s="437"/>
      <c r="L27" s="437"/>
      <c r="M27" s="437"/>
      <c r="N27" s="437"/>
      <c r="O27" s="437"/>
      <c r="P27" s="437"/>
      <c r="Q27" s="437"/>
      <c r="R27" s="437"/>
      <c r="S27" s="437"/>
      <c r="T27" s="437"/>
      <c r="U27" s="437"/>
      <c r="V27" s="437"/>
      <c r="W27" s="437"/>
      <c r="X27" s="437"/>
      <c r="Y27" s="437"/>
      <c r="Z27" s="437"/>
      <c r="AA27" s="437"/>
      <c r="AB27" s="436"/>
      <c r="AC27" s="438"/>
      <c r="AD27" s="433"/>
    </row>
    <row r="28" spans="1:30" s="418" customFormat="1" ht="11.25" customHeight="1" x14ac:dyDescent="0.2">
      <c r="A28" s="432"/>
      <c r="B28" s="428"/>
      <c r="C28" s="429"/>
      <c r="D28" s="429"/>
      <c r="E28" s="429"/>
      <c r="F28" s="429"/>
      <c r="G28" s="431"/>
      <c r="H28" s="429"/>
      <c r="I28" s="429"/>
      <c r="J28" s="429"/>
      <c r="K28" s="429"/>
      <c r="L28" s="429"/>
      <c r="M28" s="429"/>
      <c r="N28" s="429"/>
      <c r="O28" s="429"/>
      <c r="P28" s="429"/>
      <c r="Q28" s="429"/>
      <c r="R28" s="429"/>
      <c r="S28" s="429"/>
      <c r="T28" s="429"/>
      <c r="U28" s="429"/>
      <c r="V28" s="429"/>
      <c r="W28" s="429"/>
      <c r="X28" s="429"/>
      <c r="Y28" s="429"/>
      <c r="Z28" s="429"/>
      <c r="AA28" s="429"/>
      <c r="AB28" s="428"/>
      <c r="AC28" s="431"/>
      <c r="AD28" s="433"/>
    </row>
    <row r="29" spans="1:30" s="418" customFormat="1" ht="51" customHeight="1" x14ac:dyDescent="0.2">
      <c r="A29" s="432"/>
      <c r="B29" s="918" t="s">
        <v>581</v>
      </c>
      <c r="C29" s="917"/>
      <c r="D29" s="917"/>
      <c r="E29" s="917"/>
      <c r="F29" s="917"/>
      <c r="G29" s="919"/>
      <c r="H29" s="427"/>
      <c r="I29" s="434" t="s">
        <v>582</v>
      </c>
      <c r="J29" s="920" t="s">
        <v>583</v>
      </c>
      <c r="K29" s="921"/>
      <c r="L29" s="921"/>
      <c r="M29" s="921"/>
      <c r="N29" s="921"/>
      <c r="O29" s="921"/>
      <c r="P29" s="921"/>
      <c r="Q29" s="921"/>
      <c r="R29" s="921"/>
      <c r="S29" s="921"/>
      <c r="T29" s="922"/>
      <c r="U29" s="420"/>
      <c r="V29" s="421"/>
      <c r="W29" s="435"/>
      <c r="X29" s="427" t="s">
        <v>579</v>
      </c>
      <c r="Y29" s="926" t="s">
        <v>584</v>
      </c>
      <c r="Z29" s="926"/>
      <c r="AA29" s="927"/>
      <c r="AB29" s="928" t="s">
        <v>558</v>
      </c>
      <c r="AC29" s="929"/>
      <c r="AD29" s="433"/>
    </row>
    <row r="30" spans="1:30" s="418" customFormat="1" ht="11.25" customHeight="1" x14ac:dyDescent="0.2">
      <c r="A30" s="432"/>
      <c r="B30" s="436"/>
      <c r="C30" s="437"/>
      <c r="D30" s="437"/>
      <c r="E30" s="437"/>
      <c r="F30" s="437"/>
      <c r="G30" s="438"/>
      <c r="H30" s="437"/>
      <c r="I30" s="437"/>
      <c r="J30" s="437"/>
      <c r="K30" s="437"/>
      <c r="L30" s="437"/>
      <c r="M30" s="437"/>
      <c r="N30" s="437"/>
      <c r="O30" s="437"/>
      <c r="P30" s="437"/>
      <c r="Q30" s="437"/>
      <c r="R30" s="437"/>
      <c r="S30" s="437"/>
      <c r="T30" s="437"/>
      <c r="U30" s="437"/>
      <c r="V30" s="437"/>
      <c r="W30" s="437"/>
      <c r="X30" s="437"/>
      <c r="Y30" s="437"/>
      <c r="Z30" s="437"/>
      <c r="AA30" s="437"/>
      <c r="AB30" s="436"/>
      <c r="AC30" s="438"/>
      <c r="AD30" s="433"/>
    </row>
    <row r="31" spans="1:30" s="418" customFormat="1" ht="10.5" customHeight="1" x14ac:dyDescent="0.2">
      <c r="A31" s="436"/>
      <c r="B31" s="437"/>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38"/>
    </row>
    <row r="32" spans="1:30" s="418" customFormat="1" ht="19.5" customHeight="1" x14ac:dyDescent="0.2">
      <c r="A32" s="427"/>
      <c r="B32" s="930" t="s">
        <v>585</v>
      </c>
      <c r="C32" s="930"/>
      <c r="D32" s="930"/>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427"/>
      <c r="AC32" s="427"/>
      <c r="AD32" s="427"/>
    </row>
    <row r="33" spans="1:30" s="443" customFormat="1" ht="18" customHeight="1" x14ac:dyDescent="0.2">
      <c r="A33" s="442"/>
      <c r="B33" s="931" t="s">
        <v>586</v>
      </c>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442"/>
    </row>
    <row r="34" spans="1:30" s="445" customFormat="1" ht="19.5" customHeight="1" x14ac:dyDescent="0.15">
      <c r="A34" s="444"/>
      <c r="B34" s="926" t="s">
        <v>587</v>
      </c>
      <c r="C34" s="932"/>
      <c r="D34" s="932"/>
      <c r="E34" s="932"/>
      <c r="F34" s="932"/>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444"/>
    </row>
    <row r="35" spans="1:30" s="445" customFormat="1" ht="18.75" customHeight="1" x14ac:dyDescent="0.15">
      <c r="A35" s="444"/>
      <c r="B35" s="932" t="s">
        <v>588</v>
      </c>
      <c r="C35" s="932"/>
      <c r="D35" s="932"/>
      <c r="E35" s="932"/>
      <c r="F35" s="932"/>
      <c r="G35" s="932"/>
      <c r="H35" s="932"/>
      <c r="I35" s="932"/>
      <c r="J35" s="932"/>
      <c r="K35" s="932"/>
      <c r="L35" s="932"/>
      <c r="M35" s="932"/>
      <c r="N35" s="932"/>
      <c r="O35" s="932"/>
      <c r="P35" s="932"/>
      <c r="Q35" s="932"/>
      <c r="R35" s="932"/>
      <c r="S35" s="932"/>
      <c r="T35" s="932"/>
      <c r="U35" s="932"/>
      <c r="V35" s="932"/>
      <c r="W35" s="932"/>
      <c r="X35" s="932"/>
      <c r="Y35" s="932"/>
      <c r="Z35" s="932"/>
      <c r="AA35" s="932"/>
      <c r="AB35" s="446"/>
      <c r="AC35" s="446"/>
      <c r="AD35" s="444"/>
    </row>
    <row r="36" spans="1:30" s="445" customFormat="1" ht="18.75" customHeight="1" x14ac:dyDescent="0.15">
      <c r="A36" s="444"/>
      <c r="B36" s="932" t="s">
        <v>589</v>
      </c>
      <c r="C36" s="932"/>
      <c r="D36" s="932"/>
      <c r="E36" s="932"/>
      <c r="F36" s="932"/>
      <c r="G36" s="932"/>
      <c r="H36" s="932"/>
      <c r="I36" s="932"/>
      <c r="J36" s="932"/>
      <c r="K36" s="932"/>
      <c r="L36" s="932"/>
      <c r="M36" s="932"/>
      <c r="N36" s="932"/>
      <c r="O36" s="932"/>
      <c r="P36" s="932"/>
      <c r="Q36" s="932"/>
      <c r="R36" s="932"/>
      <c r="S36" s="932"/>
      <c r="T36" s="932"/>
      <c r="U36" s="446"/>
      <c r="V36" s="446"/>
      <c r="W36" s="446"/>
      <c r="X36" s="446"/>
      <c r="Y36" s="446"/>
      <c r="Z36" s="446"/>
      <c r="AA36" s="446"/>
      <c r="AB36" s="446"/>
      <c r="AC36" s="446"/>
      <c r="AD36" s="444"/>
    </row>
    <row r="37" spans="1:30" s="445" customFormat="1" ht="29.25" customHeight="1" x14ac:dyDescent="0.15">
      <c r="A37" s="444"/>
      <c r="B37" s="917"/>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444"/>
    </row>
    <row r="38" spans="1:30" s="448" customFormat="1" ht="15.75" customHeight="1" x14ac:dyDescent="0.15">
      <c r="A38" s="447"/>
      <c r="B38" s="447"/>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7"/>
    </row>
    <row r="39" spans="1:30" s="452" customFormat="1" x14ac:dyDescent="0.2">
      <c r="A39" s="449"/>
      <c r="B39" s="450"/>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49"/>
    </row>
    <row r="40" spans="1:30" s="452" customFormat="1" x14ac:dyDescent="0.2">
      <c r="A40" s="449"/>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row>
    <row r="41" spans="1:30" s="452" customFormat="1" x14ac:dyDescent="0.2">
      <c r="B41" s="453"/>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row>
    <row r="42" spans="1:30" s="452" customFormat="1" x14ac:dyDescent="0.2">
      <c r="B42" s="453"/>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row>
  </sheetData>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37:AC37"/>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s>
  <phoneticPr fontId="5"/>
  <pageMargins left="0.23622047244094491" right="0.23622047244094491" top="0.74803149606299213" bottom="0.74803149606299213" header="0.31496062992125984" footer="0.31496062992125984"/>
  <pageSetup paperSize="9" scale="72" orientation="portrait" r:id="rId1"/>
  <headerFooter alignWithMargins="0">
    <firstFooter>&amp;C 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123"/>
  <sheetViews>
    <sheetView view="pageBreakPreview" topLeftCell="A25" zoomScale="70" zoomScaleNormal="100" zoomScaleSheetLayoutView="70" workbookViewId="0">
      <selection activeCell="AE22" sqref="AE22"/>
    </sheetView>
  </sheetViews>
  <sheetFormatPr defaultColWidth="4" defaultRowHeight="13.2" x14ac:dyDescent="0.2"/>
  <cols>
    <col min="1" max="1" width="1.44140625" style="111" customWidth="1"/>
    <col min="2" max="2" width="3.109375" style="111" customWidth="1"/>
    <col min="3" max="3" width="1.109375" style="111" customWidth="1"/>
    <col min="4" max="22" width="4" style="111"/>
    <col min="23" max="23" width="3.109375" style="111" customWidth="1"/>
    <col min="24" max="24" width="2.33203125" style="111" customWidth="1"/>
    <col min="25" max="25" width="4" style="111"/>
    <col min="26" max="26" width="2.21875" style="111" customWidth="1"/>
    <col min="27" max="27" width="4" style="111"/>
    <col min="28" max="28" width="2.33203125" style="111" customWidth="1"/>
    <col min="29" max="29" width="1.44140625" style="111" customWidth="1"/>
    <col min="30" max="32" width="4" style="111"/>
    <col min="33" max="33" width="6.6640625" style="111" bestFit="1" customWidth="1"/>
    <col min="34" max="256" width="4" style="111"/>
    <col min="257" max="257" width="1.44140625" style="111" customWidth="1"/>
    <col min="258" max="258" width="3.109375" style="111" customWidth="1"/>
    <col min="259" max="259" width="1.109375" style="111" customWidth="1"/>
    <col min="260" max="278" width="4" style="111"/>
    <col min="279" max="279" width="3.109375" style="111" customWidth="1"/>
    <col min="280" max="280" width="2.33203125" style="111" customWidth="1"/>
    <col min="281" max="281" width="4" style="111"/>
    <col min="282" max="282" width="2.21875" style="111" customWidth="1"/>
    <col min="283" max="283" width="4" style="111"/>
    <col min="284" max="284" width="2.33203125" style="111" customWidth="1"/>
    <col min="285" max="285" width="1.44140625" style="111" customWidth="1"/>
    <col min="286" max="288" width="4" style="111"/>
    <col min="289" max="289" width="6.6640625" style="111" bestFit="1" customWidth="1"/>
    <col min="290" max="512" width="4" style="111"/>
    <col min="513" max="513" width="1.44140625" style="111" customWidth="1"/>
    <col min="514" max="514" width="3.109375" style="111" customWidth="1"/>
    <col min="515" max="515" width="1.109375" style="111" customWidth="1"/>
    <col min="516" max="534" width="4" style="111"/>
    <col min="535" max="535" width="3.109375" style="111" customWidth="1"/>
    <col min="536" max="536" width="2.33203125" style="111" customWidth="1"/>
    <col min="537" max="537" width="4" style="111"/>
    <col min="538" max="538" width="2.21875" style="111" customWidth="1"/>
    <col min="539" max="539" width="4" style="111"/>
    <col min="540" max="540" width="2.33203125" style="111" customWidth="1"/>
    <col min="541" max="541" width="1.44140625" style="111" customWidth="1"/>
    <col min="542" max="544" width="4" style="111"/>
    <col min="545" max="545" width="6.6640625" style="111" bestFit="1" customWidth="1"/>
    <col min="546" max="768" width="4" style="111"/>
    <col min="769" max="769" width="1.44140625" style="111" customWidth="1"/>
    <col min="770" max="770" width="3.109375" style="111" customWidth="1"/>
    <col min="771" max="771" width="1.109375" style="111" customWidth="1"/>
    <col min="772" max="790" width="4" style="111"/>
    <col min="791" max="791" width="3.109375" style="111" customWidth="1"/>
    <col min="792" max="792" width="2.33203125" style="111" customWidth="1"/>
    <col min="793" max="793" width="4" style="111"/>
    <col min="794" max="794" width="2.21875" style="111" customWidth="1"/>
    <col min="795" max="795" width="4" style="111"/>
    <col min="796" max="796" width="2.33203125" style="111" customWidth="1"/>
    <col min="797" max="797" width="1.44140625" style="111" customWidth="1"/>
    <col min="798" max="800" width="4" style="111"/>
    <col min="801" max="801" width="6.6640625" style="111" bestFit="1" customWidth="1"/>
    <col min="802" max="1024" width="4" style="111"/>
    <col min="1025" max="1025" width="1.44140625" style="111" customWidth="1"/>
    <col min="1026" max="1026" width="3.109375" style="111" customWidth="1"/>
    <col min="1027" max="1027" width="1.109375" style="111" customWidth="1"/>
    <col min="1028" max="1046" width="4" style="111"/>
    <col min="1047" max="1047" width="3.109375" style="111" customWidth="1"/>
    <col min="1048" max="1048" width="2.33203125" style="111" customWidth="1"/>
    <col min="1049" max="1049" width="4" style="111"/>
    <col min="1050" max="1050" width="2.21875" style="111" customWidth="1"/>
    <col min="1051" max="1051" width="4" style="111"/>
    <col min="1052" max="1052" width="2.33203125" style="111" customWidth="1"/>
    <col min="1053" max="1053" width="1.44140625" style="111" customWidth="1"/>
    <col min="1054" max="1056" width="4" style="111"/>
    <col min="1057" max="1057" width="6.6640625" style="111" bestFit="1" customWidth="1"/>
    <col min="1058" max="1280" width="4" style="111"/>
    <col min="1281" max="1281" width="1.44140625" style="111" customWidth="1"/>
    <col min="1282" max="1282" width="3.109375" style="111" customWidth="1"/>
    <col min="1283" max="1283" width="1.109375" style="111" customWidth="1"/>
    <col min="1284" max="1302" width="4" style="111"/>
    <col min="1303" max="1303" width="3.109375" style="111" customWidth="1"/>
    <col min="1304" max="1304" width="2.33203125" style="111" customWidth="1"/>
    <col min="1305" max="1305" width="4" style="111"/>
    <col min="1306" max="1306" width="2.21875" style="111" customWidth="1"/>
    <col min="1307" max="1307" width="4" style="111"/>
    <col min="1308" max="1308" width="2.33203125" style="111" customWidth="1"/>
    <col min="1309" max="1309" width="1.44140625" style="111" customWidth="1"/>
    <col min="1310" max="1312" width="4" style="111"/>
    <col min="1313" max="1313" width="6.6640625" style="111" bestFit="1" customWidth="1"/>
    <col min="1314" max="1536" width="4" style="111"/>
    <col min="1537" max="1537" width="1.44140625" style="111" customWidth="1"/>
    <col min="1538" max="1538" width="3.109375" style="111" customWidth="1"/>
    <col min="1539" max="1539" width="1.109375" style="111" customWidth="1"/>
    <col min="1540" max="1558" width="4" style="111"/>
    <col min="1559" max="1559" width="3.109375" style="111" customWidth="1"/>
    <col min="1560" max="1560" width="2.33203125" style="111" customWidth="1"/>
    <col min="1561" max="1561" width="4" style="111"/>
    <col min="1562" max="1562" width="2.21875" style="111" customWidth="1"/>
    <col min="1563" max="1563" width="4" style="111"/>
    <col min="1564" max="1564" width="2.33203125" style="111" customWidth="1"/>
    <col min="1565" max="1565" width="1.44140625" style="111" customWidth="1"/>
    <col min="1566" max="1568" width="4" style="111"/>
    <col min="1569" max="1569" width="6.6640625" style="111" bestFit="1" customWidth="1"/>
    <col min="1570" max="1792" width="4" style="111"/>
    <col min="1793" max="1793" width="1.44140625" style="111" customWidth="1"/>
    <col min="1794" max="1794" width="3.109375" style="111" customWidth="1"/>
    <col min="1795" max="1795" width="1.109375" style="111" customWidth="1"/>
    <col min="1796" max="1814" width="4" style="111"/>
    <col min="1815" max="1815" width="3.109375" style="111" customWidth="1"/>
    <col min="1816" max="1816" width="2.33203125" style="111" customWidth="1"/>
    <col min="1817" max="1817" width="4" style="111"/>
    <col min="1818" max="1818" width="2.21875" style="111" customWidth="1"/>
    <col min="1819" max="1819" width="4" style="111"/>
    <col min="1820" max="1820" width="2.33203125" style="111" customWidth="1"/>
    <col min="1821" max="1821" width="1.44140625" style="111" customWidth="1"/>
    <col min="1822" max="1824" width="4" style="111"/>
    <col min="1825" max="1825" width="6.6640625" style="111" bestFit="1" customWidth="1"/>
    <col min="1826" max="2048" width="4" style="111"/>
    <col min="2049" max="2049" width="1.44140625" style="111" customWidth="1"/>
    <col min="2050" max="2050" width="3.109375" style="111" customWidth="1"/>
    <col min="2051" max="2051" width="1.109375" style="111" customWidth="1"/>
    <col min="2052" max="2070" width="4" style="111"/>
    <col min="2071" max="2071" width="3.109375" style="111" customWidth="1"/>
    <col min="2072" max="2072" width="2.33203125" style="111" customWidth="1"/>
    <col min="2073" max="2073" width="4" style="111"/>
    <col min="2074" max="2074" width="2.21875" style="111" customWidth="1"/>
    <col min="2075" max="2075" width="4" style="111"/>
    <col min="2076" max="2076" width="2.33203125" style="111" customWidth="1"/>
    <col min="2077" max="2077" width="1.44140625" style="111" customWidth="1"/>
    <col min="2078" max="2080" width="4" style="111"/>
    <col min="2081" max="2081" width="6.6640625" style="111" bestFit="1" customWidth="1"/>
    <col min="2082" max="2304" width="4" style="111"/>
    <col min="2305" max="2305" width="1.44140625" style="111" customWidth="1"/>
    <col min="2306" max="2306" width="3.109375" style="111" customWidth="1"/>
    <col min="2307" max="2307" width="1.109375" style="111" customWidth="1"/>
    <col min="2308" max="2326" width="4" style="111"/>
    <col min="2327" max="2327" width="3.109375" style="111" customWidth="1"/>
    <col min="2328" max="2328" width="2.33203125" style="111" customWidth="1"/>
    <col min="2329" max="2329" width="4" style="111"/>
    <col min="2330" max="2330" width="2.21875" style="111" customWidth="1"/>
    <col min="2331" max="2331" width="4" style="111"/>
    <col min="2332" max="2332" width="2.33203125" style="111" customWidth="1"/>
    <col min="2333" max="2333" width="1.44140625" style="111" customWidth="1"/>
    <col min="2334" max="2336" width="4" style="111"/>
    <col min="2337" max="2337" width="6.6640625" style="111" bestFit="1" customWidth="1"/>
    <col min="2338" max="2560" width="4" style="111"/>
    <col min="2561" max="2561" width="1.44140625" style="111" customWidth="1"/>
    <col min="2562" max="2562" width="3.109375" style="111" customWidth="1"/>
    <col min="2563" max="2563" width="1.109375" style="111" customWidth="1"/>
    <col min="2564" max="2582" width="4" style="111"/>
    <col min="2583" max="2583" width="3.109375" style="111" customWidth="1"/>
    <col min="2584" max="2584" width="2.33203125" style="111" customWidth="1"/>
    <col min="2585" max="2585" width="4" style="111"/>
    <col min="2586" max="2586" width="2.21875" style="111" customWidth="1"/>
    <col min="2587" max="2587" width="4" style="111"/>
    <col min="2588" max="2588" width="2.33203125" style="111" customWidth="1"/>
    <col min="2589" max="2589" width="1.44140625" style="111" customWidth="1"/>
    <col min="2590" max="2592" width="4" style="111"/>
    <col min="2593" max="2593" width="6.6640625" style="111" bestFit="1" customWidth="1"/>
    <col min="2594" max="2816" width="4" style="111"/>
    <col min="2817" max="2817" width="1.44140625" style="111" customWidth="1"/>
    <col min="2818" max="2818" width="3.109375" style="111" customWidth="1"/>
    <col min="2819" max="2819" width="1.109375" style="111" customWidth="1"/>
    <col min="2820" max="2838" width="4" style="111"/>
    <col min="2839" max="2839" width="3.109375" style="111" customWidth="1"/>
    <col min="2840" max="2840" width="2.33203125" style="111" customWidth="1"/>
    <col min="2841" max="2841" width="4" style="111"/>
    <col min="2842" max="2842" width="2.21875" style="111" customWidth="1"/>
    <col min="2843" max="2843" width="4" style="111"/>
    <col min="2844" max="2844" width="2.33203125" style="111" customWidth="1"/>
    <col min="2845" max="2845" width="1.44140625" style="111" customWidth="1"/>
    <col min="2846" max="2848" width="4" style="111"/>
    <col min="2849" max="2849" width="6.6640625" style="111" bestFit="1" customWidth="1"/>
    <col min="2850" max="3072" width="4" style="111"/>
    <col min="3073" max="3073" width="1.44140625" style="111" customWidth="1"/>
    <col min="3074" max="3074" width="3.109375" style="111" customWidth="1"/>
    <col min="3075" max="3075" width="1.109375" style="111" customWidth="1"/>
    <col min="3076" max="3094" width="4" style="111"/>
    <col min="3095" max="3095" width="3.109375" style="111" customWidth="1"/>
    <col min="3096" max="3096" width="2.33203125" style="111" customWidth="1"/>
    <col min="3097" max="3097" width="4" style="111"/>
    <col min="3098" max="3098" width="2.21875" style="111" customWidth="1"/>
    <col min="3099" max="3099" width="4" style="111"/>
    <col min="3100" max="3100" width="2.33203125" style="111" customWidth="1"/>
    <col min="3101" max="3101" width="1.44140625" style="111" customWidth="1"/>
    <col min="3102" max="3104" width="4" style="111"/>
    <col min="3105" max="3105" width="6.6640625" style="111" bestFit="1" customWidth="1"/>
    <col min="3106" max="3328" width="4" style="111"/>
    <col min="3329" max="3329" width="1.44140625" style="111" customWidth="1"/>
    <col min="3330" max="3330" width="3.109375" style="111" customWidth="1"/>
    <col min="3331" max="3331" width="1.109375" style="111" customWidth="1"/>
    <col min="3332" max="3350" width="4" style="111"/>
    <col min="3351" max="3351" width="3.109375" style="111" customWidth="1"/>
    <col min="3352" max="3352" width="2.33203125" style="111" customWidth="1"/>
    <col min="3353" max="3353" width="4" style="111"/>
    <col min="3354" max="3354" width="2.21875" style="111" customWidth="1"/>
    <col min="3355" max="3355" width="4" style="111"/>
    <col min="3356" max="3356" width="2.33203125" style="111" customWidth="1"/>
    <col min="3357" max="3357" width="1.44140625" style="111" customWidth="1"/>
    <col min="3358" max="3360" width="4" style="111"/>
    <col min="3361" max="3361" width="6.6640625" style="111" bestFit="1" customWidth="1"/>
    <col min="3362" max="3584" width="4" style="111"/>
    <col min="3585" max="3585" width="1.44140625" style="111" customWidth="1"/>
    <col min="3586" max="3586" width="3.109375" style="111" customWidth="1"/>
    <col min="3587" max="3587" width="1.109375" style="111" customWidth="1"/>
    <col min="3588" max="3606" width="4" style="111"/>
    <col min="3607" max="3607" width="3.109375" style="111" customWidth="1"/>
    <col min="3608" max="3608" width="2.33203125" style="111" customWidth="1"/>
    <col min="3609" max="3609" width="4" style="111"/>
    <col min="3610" max="3610" width="2.21875" style="111" customWidth="1"/>
    <col min="3611" max="3611" width="4" style="111"/>
    <col min="3612" max="3612" width="2.33203125" style="111" customWidth="1"/>
    <col min="3613" max="3613" width="1.44140625" style="111" customWidth="1"/>
    <col min="3614" max="3616" width="4" style="111"/>
    <col min="3617" max="3617" width="6.6640625" style="111" bestFit="1" customWidth="1"/>
    <col min="3618" max="3840" width="4" style="111"/>
    <col min="3841" max="3841" width="1.44140625" style="111" customWidth="1"/>
    <col min="3842" max="3842" width="3.109375" style="111" customWidth="1"/>
    <col min="3843" max="3843" width="1.109375" style="111" customWidth="1"/>
    <col min="3844" max="3862" width="4" style="111"/>
    <col min="3863" max="3863" width="3.109375" style="111" customWidth="1"/>
    <col min="3864" max="3864" width="2.33203125" style="111" customWidth="1"/>
    <col min="3865" max="3865" width="4" style="111"/>
    <col min="3866" max="3866" width="2.21875" style="111" customWidth="1"/>
    <col min="3867" max="3867" width="4" style="111"/>
    <col min="3868" max="3868" width="2.33203125" style="111" customWidth="1"/>
    <col min="3869" max="3869" width="1.44140625" style="111" customWidth="1"/>
    <col min="3870" max="3872" width="4" style="111"/>
    <col min="3873" max="3873" width="6.6640625" style="111" bestFit="1" customWidth="1"/>
    <col min="3874" max="4096" width="4" style="111"/>
    <col min="4097" max="4097" width="1.44140625" style="111" customWidth="1"/>
    <col min="4098" max="4098" width="3.109375" style="111" customWidth="1"/>
    <col min="4099" max="4099" width="1.109375" style="111" customWidth="1"/>
    <col min="4100" max="4118" width="4" style="111"/>
    <col min="4119" max="4119" width="3.109375" style="111" customWidth="1"/>
    <col min="4120" max="4120" width="2.33203125" style="111" customWidth="1"/>
    <col min="4121" max="4121" width="4" style="111"/>
    <col min="4122" max="4122" width="2.21875" style="111" customWidth="1"/>
    <col min="4123" max="4123" width="4" style="111"/>
    <col min="4124" max="4124" width="2.33203125" style="111" customWidth="1"/>
    <col min="4125" max="4125" width="1.44140625" style="111" customWidth="1"/>
    <col min="4126" max="4128" width="4" style="111"/>
    <col min="4129" max="4129" width="6.6640625" style="111" bestFit="1" customWidth="1"/>
    <col min="4130" max="4352" width="4" style="111"/>
    <col min="4353" max="4353" width="1.44140625" style="111" customWidth="1"/>
    <col min="4354" max="4354" width="3.109375" style="111" customWidth="1"/>
    <col min="4355" max="4355" width="1.109375" style="111" customWidth="1"/>
    <col min="4356" max="4374" width="4" style="111"/>
    <col min="4375" max="4375" width="3.109375" style="111" customWidth="1"/>
    <col min="4376" max="4376" width="2.33203125" style="111" customWidth="1"/>
    <col min="4377" max="4377" width="4" style="111"/>
    <col min="4378" max="4378" width="2.21875" style="111" customWidth="1"/>
    <col min="4379" max="4379" width="4" style="111"/>
    <col min="4380" max="4380" width="2.33203125" style="111" customWidth="1"/>
    <col min="4381" max="4381" width="1.44140625" style="111" customWidth="1"/>
    <col min="4382" max="4384" width="4" style="111"/>
    <col min="4385" max="4385" width="6.6640625" style="111" bestFit="1" customWidth="1"/>
    <col min="4386" max="4608" width="4" style="111"/>
    <col min="4609" max="4609" width="1.44140625" style="111" customWidth="1"/>
    <col min="4610" max="4610" width="3.109375" style="111" customWidth="1"/>
    <col min="4611" max="4611" width="1.109375" style="111" customWidth="1"/>
    <col min="4612" max="4630" width="4" style="111"/>
    <col min="4631" max="4631" width="3.109375" style="111" customWidth="1"/>
    <col min="4632" max="4632" width="2.33203125" style="111" customWidth="1"/>
    <col min="4633" max="4633" width="4" style="111"/>
    <col min="4634" max="4634" width="2.21875" style="111" customWidth="1"/>
    <col min="4635" max="4635" width="4" style="111"/>
    <col min="4636" max="4636" width="2.33203125" style="111" customWidth="1"/>
    <col min="4637" max="4637" width="1.44140625" style="111" customWidth="1"/>
    <col min="4638" max="4640" width="4" style="111"/>
    <col min="4641" max="4641" width="6.6640625" style="111" bestFit="1" customWidth="1"/>
    <col min="4642" max="4864" width="4" style="111"/>
    <col min="4865" max="4865" width="1.44140625" style="111" customWidth="1"/>
    <col min="4866" max="4866" width="3.109375" style="111" customWidth="1"/>
    <col min="4867" max="4867" width="1.109375" style="111" customWidth="1"/>
    <col min="4868" max="4886" width="4" style="111"/>
    <col min="4887" max="4887" width="3.109375" style="111" customWidth="1"/>
    <col min="4888" max="4888" width="2.33203125" style="111" customWidth="1"/>
    <col min="4889" max="4889" width="4" style="111"/>
    <col min="4890" max="4890" width="2.21875" style="111" customWidth="1"/>
    <col min="4891" max="4891" width="4" style="111"/>
    <col min="4892" max="4892" width="2.33203125" style="111" customWidth="1"/>
    <col min="4893" max="4893" width="1.44140625" style="111" customWidth="1"/>
    <col min="4894" max="4896" width="4" style="111"/>
    <col min="4897" max="4897" width="6.6640625" style="111" bestFit="1" customWidth="1"/>
    <col min="4898" max="5120" width="4" style="111"/>
    <col min="5121" max="5121" width="1.44140625" style="111" customWidth="1"/>
    <col min="5122" max="5122" width="3.109375" style="111" customWidth="1"/>
    <col min="5123" max="5123" width="1.109375" style="111" customWidth="1"/>
    <col min="5124" max="5142" width="4" style="111"/>
    <col min="5143" max="5143" width="3.109375" style="111" customWidth="1"/>
    <col min="5144" max="5144" width="2.33203125" style="111" customWidth="1"/>
    <col min="5145" max="5145" width="4" style="111"/>
    <col min="5146" max="5146" width="2.21875" style="111" customWidth="1"/>
    <col min="5147" max="5147" width="4" style="111"/>
    <col min="5148" max="5148" width="2.33203125" style="111" customWidth="1"/>
    <col min="5149" max="5149" width="1.44140625" style="111" customWidth="1"/>
    <col min="5150" max="5152" width="4" style="111"/>
    <col min="5153" max="5153" width="6.6640625" style="111" bestFit="1" customWidth="1"/>
    <col min="5154" max="5376" width="4" style="111"/>
    <col min="5377" max="5377" width="1.44140625" style="111" customWidth="1"/>
    <col min="5378" max="5378" width="3.109375" style="111" customWidth="1"/>
    <col min="5379" max="5379" width="1.109375" style="111" customWidth="1"/>
    <col min="5380" max="5398" width="4" style="111"/>
    <col min="5399" max="5399" width="3.109375" style="111" customWidth="1"/>
    <col min="5400" max="5400" width="2.33203125" style="111" customWidth="1"/>
    <col min="5401" max="5401" width="4" style="111"/>
    <col min="5402" max="5402" width="2.21875" style="111" customWidth="1"/>
    <col min="5403" max="5403" width="4" style="111"/>
    <col min="5404" max="5404" width="2.33203125" style="111" customWidth="1"/>
    <col min="5405" max="5405" width="1.44140625" style="111" customWidth="1"/>
    <col min="5406" max="5408" width="4" style="111"/>
    <col min="5409" max="5409" width="6.6640625" style="111" bestFit="1" customWidth="1"/>
    <col min="5410" max="5632" width="4" style="111"/>
    <col min="5633" max="5633" width="1.44140625" style="111" customWidth="1"/>
    <col min="5634" max="5634" width="3.109375" style="111" customWidth="1"/>
    <col min="5635" max="5635" width="1.109375" style="111" customWidth="1"/>
    <col min="5636" max="5654" width="4" style="111"/>
    <col min="5655" max="5655" width="3.109375" style="111" customWidth="1"/>
    <col min="5656" max="5656" width="2.33203125" style="111" customWidth="1"/>
    <col min="5657" max="5657" width="4" style="111"/>
    <col min="5658" max="5658" width="2.21875" style="111" customWidth="1"/>
    <col min="5659" max="5659" width="4" style="111"/>
    <col min="5660" max="5660" width="2.33203125" style="111" customWidth="1"/>
    <col min="5661" max="5661" width="1.44140625" style="111" customWidth="1"/>
    <col min="5662" max="5664" width="4" style="111"/>
    <col min="5665" max="5665" width="6.6640625" style="111" bestFit="1" customWidth="1"/>
    <col min="5666" max="5888" width="4" style="111"/>
    <col min="5889" max="5889" width="1.44140625" style="111" customWidth="1"/>
    <col min="5890" max="5890" width="3.109375" style="111" customWidth="1"/>
    <col min="5891" max="5891" width="1.109375" style="111" customWidth="1"/>
    <col min="5892" max="5910" width="4" style="111"/>
    <col min="5911" max="5911" width="3.109375" style="111" customWidth="1"/>
    <col min="5912" max="5912" width="2.33203125" style="111" customWidth="1"/>
    <col min="5913" max="5913" width="4" style="111"/>
    <col min="5914" max="5914" width="2.21875" style="111" customWidth="1"/>
    <col min="5915" max="5915" width="4" style="111"/>
    <col min="5916" max="5916" width="2.33203125" style="111" customWidth="1"/>
    <col min="5917" max="5917" width="1.44140625" style="111" customWidth="1"/>
    <col min="5918" max="5920" width="4" style="111"/>
    <col min="5921" max="5921" width="6.6640625" style="111" bestFit="1" customWidth="1"/>
    <col min="5922" max="6144" width="4" style="111"/>
    <col min="6145" max="6145" width="1.44140625" style="111" customWidth="1"/>
    <col min="6146" max="6146" width="3.109375" style="111" customWidth="1"/>
    <col min="6147" max="6147" width="1.109375" style="111" customWidth="1"/>
    <col min="6148" max="6166" width="4" style="111"/>
    <col min="6167" max="6167" width="3.109375" style="111" customWidth="1"/>
    <col min="6168" max="6168" width="2.33203125" style="111" customWidth="1"/>
    <col min="6169" max="6169" width="4" style="111"/>
    <col min="6170" max="6170" width="2.21875" style="111" customWidth="1"/>
    <col min="6171" max="6171" width="4" style="111"/>
    <col min="6172" max="6172" width="2.33203125" style="111" customWidth="1"/>
    <col min="6173" max="6173" width="1.44140625" style="111" customWidth="1"/>
    <col min="6174" max="6176" width="4" style="111"/>
    <col min="6177" max="6177" width="6.6640625" style="111" bestFit="1" customWidth="1"/>
    <col min="6178" max="6400" width="4" style="111"/>
    <col min="6401" max="6401" width="1.44140625" style="111" customWidth="1"/>
    <col min="6402" max="6402" width="3.109375" style="111" customWidth="1"/>
    <col min="6403" max="6403" width="1.109375" style="111" customWidth="1"/>
    <col min="6404" max="6422" width="4" style="111"/>
    <col min="6423" max="6423" width="3.109375" style="111" customWidth="1"/>
    <col min="6424" max="6424" width="2.33203125" style="111" customWidth="1"/>
    <col min="6425" max="6425" width="4" style="111"/>
    <col min="6426" max="6426" width="2.21875" style="111" customWidth="1"/>
    <col min="6427" max="6427" width="4" style="111"/>
    <col min="6428" max="6428" width="2.33203125" style="111" customWidth="1"/>
    <col min="6429" max="6429" width="1.44140625" style="111" customWidth="1"/>
    <col min="6430" max="6432" width="4" style="111"/>
    <col min="6433" max="6433" width="6.6640625" style="111" bestFit="1" customWidth="1"/>
    <col min="6434" max="6656" width="4" style="111"/>
    <col min="6657" max="6657" width="1.44140625" style="111" customWidth="1"/>
    <col min="6658" max="6658" width="3.109375" style="111" customWidth="1"/>
    <col min="6659" max="6659" width="1.109375" style="111" customWidth="1"/>
    <col min="6660" max="6678" width="4" style="111"/>
    <col min="6679" max="6679" width="3.109375" style="111" customWidth="1"/>
    <col min="6680" max="6680" width="2.33203125" style="111" customWidth="1"/>
    <col min="6681" max="6681" width="4" style="111"/>
    <col min="6682" max="6682" width="2.21875" style="111" customWidth="1"/>
    <col min="6683" max="6683" width="4" style="111"/>
    <col min="6684" max="6684" width="2.33203125" style="111" customWidth="1"/>
    <col min="6685" max="6685" width="1.44140625" style="111" customWidth="1"/>
    <col min="6686" max="6688" width="4" style="111"/>
    <col min="6689" max="6689" width="6.6640625" style="111" bestFit="1" customWidth="1"/>
    <col min="6690" max="6912" width="4" style="111"/>
    <col min="6913" max="6913" width="1.44140625" style="111" customWidth="1"/>
    <col min="6914" max="6914" width="3.109375" style="111" customWidth="1"/>
    <col min="6915" max="6915" width="1.109375" style="111" customWidth="1"/>
    <col min="6916" max="6934" width="4" style="111"/>
    <col min="6935" max="6935" width="3.109375" style="111" customWidth="1"/>
    <col min="6936" max="6936" width="2.33203125" style="111" customWidth="1"/>
    <col min="6937" max="6937" width="4" style="111"/>
    <col min="6938" max="6938" width="2.21875" style="111" customWidth="1"/>
    <col min="6939" max="6939" width="4" style="111"/>
    <col min="6940" max="6940" width="2.33203125" style="111" customWidth="1"/>
    <col min="6941" max="6941" width="1.44140625" style="111" customWidth="1"/>
    <col min="6942" max="6944" width="4" style="111"/>
    <col min="6945" max="6945" width="6.6640625" style="111" bestFit="1" customWidth="1"/>
    <col min="6946" max="7168" width="4" style="111"/>
    <col min="7169" max="7169" width="1.44140625" style="111" customWidth="1"/>
    <col min="7170" max="7170" width="3.109375" style="111" customWidth="1"/>
    <col min="7171" max="7171" width="1.109375" style="111" customWidth="1"/>
    <col min="7172" max="7190" width="4" style="111"/>
    <col min="7191" max="7191" width="3.109375" style="111" customWidth="1"/>
    <col min="7192" max="7192" width="2.33203125" style="111" customWidth="1"/>
    <col min="7193" max="7193" width="4" style="111"/>
    <col min="7194" max="7194" width="2.21875" style="111" customWidth="1"/>
    <col min="7195" max="7195" width="4" style="111"/>
    <col min="7196" max="7196" width="2.33203125" style="111" customWidth="1"/>
    <col min="7197" max="7197" width="1.44140625" style="111" customWidth="1"/>
    <col min="7198" max="7200" width="4" style="111"/>
    <col min="7201" max="7201" width="6.6640625" style="111" bestFit="1" customWidth="1"/>
    <col min="7202" max="7424" width="4" style="111"/>
    <col min="7425" max="7425" width="1.44140625" style="111" customWidth="1"/>
    <col min="7426" max="7426" width="3.109375" style="111" customWidth="1"/>
    <col min="7427" max="7427" width="1.109375" style="111" customWidth="1"/>
    <col min="7428" max="7446" width="4" style="111"/>
    <col min="7447" max="7447" width="3.109375" style="111" customWidth="1"/>
    <col min="7448" max="7448" width="2.33203125" style="111" customWidth="1"/>
    <col min="7449" max="7449" width="4" style="111"/>
    <col min="7450" max="7450" width="2.21875" style="111" customWidth="1"/>
    <col min="7451" max="7451" width="4" style="111"/>
    <col min="7452" max="7452" width="2.33203125" style="111" customWidth="1"/>
    <col min="7453" max="7453" width="1.44140625" style="111" customWidth="1"/>
    <col min="7454" max="7456" width="4" style="111"/>
    <col min="7457" max="7457" width="6.6640625" style="111" bestFit="1" customWidth="1"/>
    <col min="7458" max="7680" width="4" style="111"/>
    <col min="7681" max="7681" width="1.44140625" style="111" customWidth="1"/>
    <col min="7682" max="7682" width="3.109375" style="111" customWidth="1"/>
    <col min="7683" max="7683" width="1.109375" style="111" customWidth="1"/>
    <col min="7684" max="7702" width="4" style="111"/>
    <col min="7703" max="7703" width="3.109375" style="111" customWidth="1"/>
    <col min="7704" max="7704" width="2.33203125" style="111" customWidth="1"/>
    <col min="7705" max="7705" width="4" style="111"/>
    <col min="7706" max="7706" width="2.21875" style="111" customWidth="1"/>
    <col min="7707" max="7707" width="4" style="111"/>
    <col min="7708" max="7708" width="2.33203125" style="111" customWidth="1"/>
    <col min="7709" max="7709" width="1.44140625" style="111" customWidth="1"/>
    <col min="7710" max="7712" width="4" style="111"/>
    <col min="7713" max="7713" width="6.6640625" style="111" bestFit="1" customWidth="1"/>
    <col min="7714" max="7936" width="4" style="111"/>
    <col min="7937" max="7937" width="1.44140625" style="111" customWidth="1"/>
    <col min="7938" max="7938" width="3.109375" style="111" customWidth="1"/>
    <col min="7939" max="7939" width="1.109375" style="111" customWidth="1"/>
    <col min="7940" max="7958" width="4" style="111"/>
    <col min="7959" max="7959" width="3.109375" style="111" customWidth="1"/>
    <col min="7960" max="7960" width="2.33203125" style="111" customWidth="1"/>
    <col min="7961" max="7961" width="4" style="111"/>
    <col min="7962" max="7962" width="2.21875" style="111" customWidth="1"/>
    <col min="7963" max="7963" width="4" style="111"/>
    <col min="7964" max="7964" width="2.33203125" style="111" customWidth="1"/>
    <col min="7965" max="7965" width="1.44140625" style="111" customWidth="1"/>
    <col min="7966" max="7968" width="4" style="111"/>
    <col min="7969" max="7969" width="6.6640625" style="111" bestFit="1" customWidth="1"/>
    <col min="7970" max="8192" width="4" style="111"/>
    <col min="8193" max="8193" width="1.44140625" style="111" customWidth="1"/>
    <col min="8194" max="8194" width="3.109375" style="111" customWidth="1"/>
    <col min="8195" max="8195" width="1.109375" style="111" customWidth="1"/>
    <col min="8196" max="8214" width="4" style="111"/>
    <col min="8215" max="8215" width="3.109375" style="111" customWidth="1"/>
    <col min="8216" max="8216" width="2.33203125" style="111" customWidth="1"/>
    <col min="8217" max="8217" width="4" style="111"/>
    <col min="8218" max="8218" width="2.21875" style="111" customWidth="1"/>
    <col min="8219" max="8219" width="4" style="111"/>
    <col min="8220" max="8220" width="2.33203125" style="111" customWidth="1"/>
    <col min="8221" max="8221" width="1.44140625" style="111" customWidth="1"/>
    <col min="8222" max="8224" width="4" style="111"/>
    <col min="8225" max="8225" width="6.6640625" style="111" bestFit="1" customWidth="1"/>
    <col min="8226" max="8448" width="4" style="111"/>
    <col min="8449" max="8449" width="1.44140625" style="111" customWidth="1"/>
    <col min="8450" max="8450" width="3.109375" style="111" customWidth="1"/>
    <col min="8451" max="8451" width="1.109375" style="111" customWidth="1"/>
    <col min="8452" max="8470" width="4" style="111"/>
    <col min="8471" max="8471" width="3.109375" style="111" customWidth="1"/>
    <col min="8472" max="8472" width="2.33203125" style="111" customWidth="1"/>
    <col min="8473" max="8473" width="4" style="111"/>
    <col min="8474" max="8474" width="2.21875" style="111" customWidth="1"/>
    <col min="8475" max="8475" width="4" style="111"/>
    <col min="8476" max="8476" width="2.33203125" style="111" customWidth="1"/>
    <col min="8477" max="8477" width="1.44140625" style="111" customWidth="1"/>
    <col min="8478" max="8480" width="4" style="111"/>
    <col min="8481" max="8481" width="6.6640625" style="111" bestFit="1" customWidth="1"/>
    <col min="8482" max="8704" width="4" style="111"/>
    <col min="8705" max="8705" width="1.44140625" style="111" customWidth="1"/>
    <col min="8706" max="8706" width="3.109375" style="111" customWidth="1"/>
    <col min="8707" max="8707" width="1.109375" style="111" customWidth="1"/>
    <col min="8708" max="8726" width="4" style="111"/>
    <col min="8727" max="8727" width="3.109375" style="111" customWidth="1"/>
    <col min="8728" max="8728" width="2.33203125" style="111" customWidth="1"/>
    <col min="8729" max="8729" width="4" style="111"/>
    <col min="8730" max="8730" width="2.21875" style="111" customWidth="1"/>
    <col min="8731" max="8731" width="4" style="111"/>
    <col min="8732" max="8732" width="2.33203125" style="111" customWidth="1"/>
    <col min="8733" max="8733" width="1.44140625" style="111" customWidth="1"/>
    <col min="8734" max="8736" width="4" style="111"/>
    <col min="8737" max="8737" width="6.6640625" style="111" bestFit="1" customWidth="1"/>
    <col min="8738" max="8960" width="4" style="111"/>
    <col min="8961" max="8961" width="1.44140625" style="111" customWidth="1"/>
    <col min="8962" max="8962" width="3.109375" style="111" customWidth="1"/>
    <col min="8963" max="8963" width="1.109375" style="111" customWidth="1"/>
    <col min="8964" max="8982" width="4" style="111"/>
    <col min="8983" max="8983" width="3.109375" style="111" customWidth="1"/>
    <col min="8984" max="8984" width="2.33203125" style="111" customWidth="1"/>
    <col min="8985" max="8985" width="4" style="111"/>
    <col min="8986" max="8986" width="2.21875" style="111" customWidth="1"/>
    <col min="8987" max="8987" width="4" style="111"/>
    <col min="8988" max="8988" width="2.33203125" style="111" customWidth="1"/>
    <col min="8989" max="8989" width="1.44140625" style="111" customWidth="1"/>
    <col min="8990" max="8992" width="4" style="111"/>
    <col min="8993" max="8993" width="6.6640625" style="111" bestFit="1" customWidth="1"/>
    <col min="8994" max="9216" width="4" style="111"/>
    <col min="9217" max="9217" width="1.44140625" style="111" customWidth="1"/>
    <col min="9218" max="9218" width="3.109375" style="111" customWidth="1"/>
    <col min="9219" max="9219" width="1.109375" style="111" customWidth="1"/>
    <col min="9220" max="9238" width="4" style="111"/>
    <col min="9239" max="9239" width="3.109375" style="111" customWidth="1"/>
    <col min="9240" max="9240" width="2.33203125" style="111" customWidth="1"/>
    <col min="9241" max="9241" width="4" style="111"/>
    <col min="9242" max="9242" width="2.21875" style="111" customWidth="1"/>
    <col min="9243" max="9243" width="4" style="111"/>
    <col min="9244" max="9244" width="2.33203125" style="111" customWidth="1"/>
    <col min="9245" max="9245" width="1.44140625" style="111" customWidth="1"/>
    <col min="9246" max="9248" width="4" style="111"/>
    <col min="9249" max="9249" width="6.6640625" style="111" bestFit="1" customWidth="1"/>
    <col min="9250" max="9472" width="4" style="111"/>
    <col min="9473" max="9473" width="1.44140625" style="111" customWidth="1"/>
    <col min="9474" max="9474" width="3.109375" style="111" customWidth="1"/>
    <col min="9475" max="9475" width="1.109375" style="111" customWidth="1"/>
    <col min="9476" max="9494" width="4" style="111"/>
    <col min="9495" max="9495" width="3.109375" style="111" customWidth="1"/>
    <col min="9496" max="9496" width="2.33203125" style="111" customWidth="1"/>
    <col min="9497" max="9497" width="4" style="111"/>
    <col min="9498" max="9498" width="2.21875" style="111" customWidth="1"/>
    <col min="9499" max="9499" width="4" style="111"/>
    <col min="9500" max="9500" width="2.33203125" style="111" customWidth="1"/>
    <col min="9501" max="9501" width="1.44140625" style="111" customWidth="1"/>
    <col min="9502" max="9504" width="4" style="111"/>
    <col min="9505" max="9505" width="6.6640625" style="111" bestFit="1" customWidth="1"/>
    <col min="9506" max="9728" width="4" style="111"/>
    <col min="9729" max="9729" width="1.44140625" style="111" customWidth="1"/>
    <col min="9730" max="9730" width="3.109375" style="111" customWidth="1"/>
    <col min="9731" max="9731" width="1.109375" style="111" customWidth="1"/>
    <col min="9732" max="9750" width="4" style="111"/>
    <col min="9751" max="9751" width="3.109375" style="111" customWidth="1"/>
    <col min="9752" max="9752" width="2.33203125" style="111" customWidth="1"/>
    <col min="9753" max="9753" width="4" style="111"/>
    <col min="9754" max="9754" width="2.21875" style="111" customWidth="1"/>
    <col min="9755" max="9755" width="4" style="111"/>
    <col min="9756" max="9756" width="2.33203125" style="111" customWidth="1"/>
    <col min="9757" max="9757" width="1.44140625" style="111" customWidth="1"/>
    <col min="9758" max="9760" width="4" style="111"/>
    <col min="9761" max="9761" width="6.6640625" style="111" bestFit="1" customWidth="1"/>
    <col min="9762" max="9984" width="4" style="111"/>
    <col min="9985" max="9985" width="1.44140625" style="111" customWidth="1"/>
    <col min="9986" max="9986" width="3.109375" style="111" customWidth="1"/>
    <col min="9987" max="9987" width="1.109375" style="111" customWidth="1"/>
    <col min="9988" max="10006" width="4" style="111"/>
    <col min="10007" max="10007" width="3.109375" style="111" customWidth="1"/>
    <col min="10008" max="10008" width="2.33203125" style="111" customWidth="1"/>
    <col min="10009" max="10009" width="4" style="111"/>
    <col min="10010" max="10010" width="2.21875" style="111" customWidth="1"/>
    <col min="10011" max="10011" width="4" style="111"/>
    <col min="10012" max="10012" width="2.33203125" style="111" customWidth="1"/>
    <col min="10013" max="10013" width="1.44140625" style="111" customWidth="1"/>
    <col min="10014" max="10016" width="4" style="111"/>
    <col min="10017" max="10017" width="6.6640625" style="111" bestFit="1" customWidth="1"/>
    <col min="10018" max="10240" width="4" style="111"/>
    <col min="10241" max="10241" width="1.44140625" style="111" customWidth="1"/>
    <col min="10242" max="10242" width="3.109375" style="111" customWidth="1"/>
    <col min="10243" max="10243" width="1.109375" style="111" customWidth="1"/>
    <col min="10244" max="10262" width="4" style="111"/>
    <col min="10263" max="10263" width="3.109375" style="111" customWidth="1"/>
    <col min="10264" max="10264" width="2.33203125" style="111" customWidth="1"/>
    <col min="10265" max="10265" width="4" style="111"/>
    <col min="10266" max="10266" width="2.21875" style="111" customWidth="1"/>
    <col min="10267" max="10267" width="4" style="111"/>
    <col min="10268" max="10268" width="2.33203125" style="111" customWidth="1"/>
    <col min="10269" max="10269" width="1.44140625" style="111" customWidth="1"/>
    <col min="10270" max="10272" width="4" style="111"/>
    <col min="10273" max="10273" width="6.6640625" style="111" bestFit="1" customWidth="1"/>
    <col min="10274" max="10496" width="4" style="111"/>
    <col min="10497" max="10497" width="1.44140625" style="111" customWidth="1"/>
    <col min="10498" max="10498" width="3.109375" style="111" customWidth="1"/>
    <col min="10499" max="10499" width="1.109375" style="111" customWidth="1"/>
    <col min="10500" max="10518" width="4" style="111"/>
    <col min="10519" max="10519" width="3.109375" style="111" customWidth="1"/>
    <col min="10520" max="10520" width="2.33203125" style="111" customWidth="1"/>
    <col min="10521" max="10521" width="4" style="111"/>
    <col min="10522" max="10522" width="2.21875" style="111" customWidth="1"/>
    <col min="10523" max="10523" width="4" style="111"/>
    <col min="10524" max="10524" width="2.33203125" style="111" customWidth="1"/>
    <col min="10525" max="10525" width="1.44140625" style="111" customWidth="1"/>
    <col min="10526" max="10528" width="4" style="111"/>
    <col min="10529" max="10529" width="6.6640625" style="111" bestFit="1" customWidth="1"/>
    <col min="10530" max="10752" width="4" style="111"/>
    <col min="10753" max="10753" width="1.44140625" style="111" customWidth="1"/>
    <col min="10754" max="10754" width="3.109375" style="111" customWidth="1"/>
    <col min="10755" max="10755" width="1.109375" style="111" customWidth="1"/>
    <col min="10756" max="10774" width="4" style="111"/>
    <col min="10775" max="10775" width="3.109375" style="111" customWidth="1"/>
    <col min="10776" max="10776" width="2.33203125" style="111" customWidth="1"/>
    <col min="10777" max="10777" width="4" style="111"/>
    <col min="10778" max="10778" width="2.21875" style="111" customWidth="1"/>
    <col min="10779" max="10779" width="4" style="111"/>
    <col min="10780" max="10780" width="2.33203125" style="111" customWidth="1"/>
    <col min="10781" max="10781" width="1.44140625" style="111" customWidth="1"/>
    <col min="10782" max="10784" width="4" style="111"/>
    <col min="10785" max="10785" width="6.6640625" style="111" bestFit="1" customWidth="1"/>
    <col min="10786" max="11008" width="4" style="111"/>
    <col min="11009" max="11009" width="1.44140625" style="111" customWidth="1"/>
    <col min="11010" max="11010" width="3.109375" style="111" customWidth="1"/>
    <col min="11011" max="11011" width="1.109375" style="111" customWidth="1"/>
    <col min="11012" max="11030" width="4" style="111"/>
    <col min="11031" max="11031" width="3.109375" style="111" customWidth="1"/>
    <col min="11032" max="11032" width="2.33203125" style="111" customWidth="1"/>
    <col min="11033" max="11033" width="4" style="111"/>
    <col min="11034" max="11034" width="2.21875" style="111" customWidth="1"/>
    <col min="11035" max="11035" width="4" style="111"/>
    <col min="11036" max="11036" width="2.33203125" style="111" customWidth="1"/>
    <col min="11037" max="11037" width="1.44140625" style="111" customWidth="1"/>
    <col min="11038" max="11040" width="4" style="111"/>
    <col min="11041" max="11041" width="6.6640625" style="111" bestFit="1" customWidth="1"/>
    <col min="11042" max="11264" width="4" style="111"/>
    <col min="11265" max="11265" width="1.44140625" style="111" customWidth="1"/>
    <col min="11266" max="11266" width="3.109375" style="111" customWidth="1"/>
    <col min="11267" max="11267" width="1.109375" style="111" customWidth="1"/>
    <col min="11268" max="11286" width="4" style="111"/>
    <col min="11287" max="11287" width="3.109375" style="111" customWidth="1"/>
    <col min="11288" max="11288" width="2.33203125" style="111" customWidth="1"/>
    <col min="11289" max="11289" width="4" style="111"/>
    <col min="11290" max="11290" width="2.21875" style="111" customWidth="1"/>
    <col min="11291" max="11291" width="4" style="111"/>
    <col min="11292" max="11292" width="2.33203125" style="111" customWidth="1"/>
    <col min="11293" max="11293" width="1.44140625" style="111" customWidth="1"/>
    <col min="11294" max="11296" width="4" style="111"/>
    <col min="11297" max="11297" width="6.6640625" style="111" bestFit="1" customWidth="1"/>
    <col min="11298" max="11520" width="4" style="111"/>
    <col min="11521" max="11521" width="1.44140625" style="111" customWidth="1"/>
    <col min="11522" max="11522" width="3.109375" style="111" customWidth="1"/>
    <col min="11523" max="11523" width="1.109375" style="111" customWidth="1"/>
    <col min="11524" max="11542" width="4" style="111"/>
    <col min="11543" max="11543" width="3.109375" style="111" customWidth="1"/>
    <col min="11544" max="11544" width="2.33203125" style="111" customWidth="1"/>
    <col min="11545" max="11545" width="4" style="111"/>
    <col min="11546" max="11546" width="2.21875" style="111" customWidth="1"/>
    <col min="11547" max="11547" width="4" style="111"/>
    <col min="11548" max="11548" width="2.33203125" style="111" customWidth="1"/>
    <col min="11549" max="11549" width="1.44140625" style="111" customWidth="1"/>
    <col min="11550" max="11552" width="4" style="111"/>
    <col min="11553" max="11553" width="6.6640625" style="111" bestFit="1" customWidth="1"/>
    <col min="11554" max="11776" width="4" style="111"/>
    <col min="11777" max="11777" width="1.44140625" style="111" customWidth="1"/>
    <col min="11778" max="11778" width="3.109375" style="111" customWidth="1"/>
    <col min="11779" max="11779" width="1.109375" style="111" customWidth="1"/>
    <col min="11780" max="11798" width="4" style="111"/>
    <col min="11799" max="11799" width="3.109375" style="111" customWidth="1"/>
    <col min="11800" max="11800" width="2.33203125" style="111" customWidth="1"/>
    <col min="11801" max="11801" width="4" style="111"/>
    <col min="11802" max="11802" width="2.21875" style="111" customWidth="1"/>
    <col min="11803" max="11803" width="4" style="111"/>
    <col min="11804" max="11804" width="2.33203125" style="111" customWidth="1"/>
    <col min="11805" max="11805" width="1.44140625" style="111" customWidth="1"/>
    <col min="11806" max="11808" width="4" style="111"/>
    <col min="11809" max="11809" width="6.6640625" style="111" bestFit="1" customWidth="1"/>
    <col min="11810" max="12032" width="4" style="111"/>
    <col min="12033" max="12033" width="1.44140625" style="111" customWidth="1"/>
    <col min="12034" max="12034" width="3.109375" style="111" customWidth="1"/>
    <col min="12035" max="12035" width="1.109375" style="111" customWidth="1"/>
    <col min="12036" max="12054" width="4" style="111"/>
    <col min="12055" max="12055" width="3.109375" style="111" customWidth="1"/>
    <col min="12056" max="12056" width="2.33203125" style="111" customWidth="1"/>
    <col min="12057" max="12057" width="4" style="111"/>
    <col min="12058" max="12058" width="2.21875" style="111" customWidth="1"/>
    <col min="12059" max="12059" width="4" style="111"/>
    <col min="12060" max="12060" width="2.33203125" style="111" customWidth="1"/>
    <col min="12061" max="12061" width="1.44140625" style="111" customWidth="1"/>
    <col min="12062" max="12064" width="4" style="111"/>
    <col min="12065" max="12065" width="6.6640625" style="111" bestFit="1" customWidth="1"/>
    <col min="12066" max="12288" width="4" style="111"/>
    <col min="12289" max="12289" width="1.44140625" style="111" customWidth="1"/>
    <col min="12290" max="12290" width="3.109375" style="111" customWidth="1"/>
    <col min="12291" max="12291" width="1.109375" style="111" customWidth="1"/>
    <col min="12292" max="12310" width="4" style="111"/>
    <col min="12311" max="12311" width="3.109375" style="111" customWidth="1"/>
    <col min="12312" max="12312" width="2.33203125" style="111" customWidth="1"/>
    <col min="12313" max="12313" width="4" style="111"/>
    <col min="12314" max="12314" width="2.21875" style="111" customWidth="1"/>
    <col min="12315" max="12315" width="4" style="111"/>
    <col min="12316" max="12316" width="2.33203125" style="111" customWidth="1"/>
    <col min="12317" max="12317" width="1.44140625" style="111" customWidth="1"/>
    <col min="12318" max="12320" width="4" style="111"/>
    <col min="12321" max="12321" width="6.6640625" style="111" bestFit="1" customWidth="1"/>
    <col min="12322" max="12544" width="4" style="111"/>
    <col min="12545" max="12545" width="1.44140625" style="111" customWidth="1"/>
    <col min="12546" max="12546" width="3.109375" style="111" customWidth="1"/>
    <col min="12547" max="12547" width="1.109375" style="111" customWidth="1"/>
    <col min="12548" max="12566" width="4" style="111"/>
    <col min="12567" max="12567" width="3.109375" style="111" customWidth="1"/>
    <col min="12568" max="12568" width="2.33203125" style="111" customWidth="1"/>
    <col min="12569" max="12569" width="4" style="111"/>
    <col min="12570" max="12570" width="2.21875" style="111" customWidth="1"/>
    <col min="12571" max="12571" width="4" style="111"/>
    <col min="12572" max="12572" width="2.33203125" style="111" customWidth="1"/>
    <col min="12573" max="12573" width="1.44140625" style="111" customWidth="1"/>
    <col min="12574" max="12576" width="4" style="111"/>
    <col min="12577" max="12577" width="6.6640625" style="111" bestFit="1" customWidth="1"/>
    <col min="12578" max="12800" width="4" style="111"/>
    <col min="12801" max="12801" width="1.44140625" style="111" customWidth="1"/>
    <col min="12802" max="12802" width="3.109375" style="111" customWidth="1"/>
    <col min="12803" max="12803" width="1.109375" style="111" customWidth="1"/>
    <col min="12804" max="12822" width="4" style="111"/>
    <col min="12823" max="12823" width="3.109375" style="111" customWidth="1"/>
    <col min="12824" max="12824" width="2.33203125" style="111" customWidth="1"/>
    <col min="12825" max="12825" width="4" style="111"/>
    <col min="12826" max="12826" width="2.21875" style="111" customWidth="1"/>
    <col min="12827" max="12827" width="4" style="111"/>
    <col min="12828" max="12828" width="2.33203125" style="111" customWidth="1"/>
    <col min="12829" max="12829" width="1.44140625" style="111" customWidth="1"/>
    <col min="12830" max="12832" width="4" style="111"/>
    <col min="12833" max="12833" width="6.6640625" style="111" bestFit="1" customWidth="1"/>
    <col min="12834" max="13056" width="4" style="111"/>
    <col min="13057" max="13057" width="1.44140625" style="111" customWidth="1"/>
    <col min="13058" max="13058" width="3.109375" style="111" customWidth="1"/>
    <col min="13059" max="13059" width="1.109375" style="111" customWidth="1"/>
    <col min="13060" max="13078" width="4" style="111"/>
    <col min="13079" max="13079" width="3.109375" style="111" customWidth="1"/>
    <col min="13080" max="13080" width="2.33203125" style="111" customWidth="1"/>
    <col min="13081" max="13081" width="4" style="111"/>
    <col min="13082" max="13082" width="2.21875" style="111" customWidth="1"/>
    <col min="13083" max="13083" width="4" style="111"/>
    <col min="13084" max="13084" width="2.33203125" style="111" customWidth="1"/>
    <col min="13085" max="13085" width="1.44140625" style="111" customWidth="1"/>
    <col min="13086" max="13088" width="4" style="111"/>
    <col min="13089" max="13089" width="6.6640625" style="111" bestFit="1" customWidth="1"/>
    <col min="13090" max="13312" width="4" style="111"/>
    <col min="13313" max="13313" width="1.44140625" style="111" customWidth="1"/>
    <col min="13314" max="13314" width="3.109375" style="111" customWidth="1"/>
    <col min="13315" max="13315" width="1.109375" style="111" customWidth="1"/>
    <col min="13316" max="13334" width="4" style="111"/>
    <col min="13335" max="13335" width="3.109375" style="111" customWidth="1"/>
    <col min="13336" max="13336" width="2.33203125" style="111" customWidth="1"/>
    <col min="13337" max="13337" width="4" style="111"/>
    <col min="13338" max="13338" width="2.21875" style="111" customWidth="1"/>
    <col min="13339" max="13339" width="4" style="111"/>
    <col min="13340" max="13340" width="2.33203125" style="111" customWidth="1"/>
    <col min="13341" max="13341" width="1.44140625" style="111" customWidth="1"/>
    <col min="13342" max="13344" width="4" style="111"/>
    <col min="13345" max="13345" width="6.6640625" style="111" bestFit="1" customWidth="1"/>
    <col min="13346" max="13568" width="4" style="111"/>
    <col min="13569" max="13569" width="1.44140625" style="111" customWidth="1"/>
    <col min="13570" max="13570" width="3.109375" style="111" customWidth="1"/>
    <col min="13571" max="13571" width="1.109375" style="111" customWidth="1"/>
    <col min="13572" max="13590" width="4" style="111"/>
    <col min="13591" max="13591" width="3.109375" style="111" customWidth="1"/>
    <col min="13592" max="13592" width="2.33203125" style="111" customWidth="1"/>
    <col min="13593" max="13593" width="4" style="111"/>
    <col min="13594" max="13594" width="2.21875" style="111" customWidth="1"/>
    <col min="13595" max="13595" width="4" style="111"/>
    <col min="13596" max="13596" width="2.33203125" style="111" customWidth="1"/>
    <col min="13597" max="13597" width="1.44140625" style="111" customWidth="1"/>
    <col min="13598" max="13600" width="4" style="111"/>
    <col min="13601" max="13601" width="6.6640625" style="111" bestFit="1" customWidth="1"/>
    <col min="13602" max="13824" width="4" style="111"/>
    <col min="13825" max="13825" width="1.44140625" style="111" customWidth="1"/>
    <col min="13826" max="13826" width="3.109375" style="111" customWidth="1"/>
    <col min="13827" max="13827" width="1.109375" style="111" customWidth="1"/>
    <col min="13828" max="13846" width="4" style="111"/>
    <col min="13847" max="13847" width="3.109375" style="111" customWidth="1"/>
    <col min="13848" max="13848" width="2.33203125" style="111" customWidth="1"/>
    <col min="13849" max="13849" width="4" style="111"/>
    <col min="13850" max="13850" width="2.21875" style="111" customWidth="1"/>
    <col min="13851" max="13851" width="4" style="111"/>
    <col min="13852" max="13852" width="2.33203125" style="111" customWidth="1"/>
    <col min="13853" max="13853" width="1.44140625" style="111" customWidth="1"/>
    <col min="13854" max="13856" width="4" style="111"/>
    <col min="13857" max="13857" width="6.6640625" style="111" bestFit="1" customWidth="1"/>
    <col min="13858" max="14080" width="4" style="111"/>
    <col min="14081" max="14081" width="1.44140625" style="111" customWidth="1"/>
    <col min="14082" max="14082" width="3.109375" style="111" customWidth="1"/>
    <col min="14083" max="14083" width="1.109375" style="111" customWidth="1"/>
    <col min="14084" max="14102" width="4" style="111"/>
    <col min="14103" max="14103" width="3.109375" style="111" customWidth="1"/>
    <col min="14104" max="14104" width="2.33203125" style="111" customWidth="1"/>
    <col min="14105" max="14105" width="4" style="111"/>
    <col min="14106" max="14106" width="2.21875" style="111" customWidth="1"/>
    <col min="14107" max="14107" width="4" style="111"/>
    <col min="14108" max="14108" width="2.33203125" style="111" customWidth="1"/>
    <col min="14109" max="14109" width="1.44140625" style="111" customWidth="1"/>
    <col min="14110" max="14112" width="4" style="111"/>
    <col min="14113" max="14113" width="6.6640625" style="111" bestFit="1" customWidth="1"/>
    <col min="14114" max="14336" width="4" style="111"/>
    <col min="14337" max="14337" width="1.44140625" style="111" customWidth="1"/>
    <col min="14338" max="14338" width="3.109375" style="111" customWidth="1"/>
    <col min="14339" max="14339" width="1.109375" style="111" customWidth="1"/>
    <col min="14340" max="14358" width="4" style="111"/>
    <col min="14359" max="14359" width="3.109375" style="111" customWidth="1"/>
    <col min="14360" max="14360" width="2.33203125" style="111" customWidth="1"/>
    <col min="14361" max="14361" width="4" style="111"/>
    <col min="14362" max="14362" width="2.21875" style="111" customWidth="1"/>
    <col min="14363" max="14363" width="4" style="111"/>
    <col min="14364" max="14364" width="2.33203125" style="111" customWidth="1"/>
    <col min="14365" max="14365" width="1.44140625" style="111" customWidth="1"/>
    <col min="14366" max="14368" width="4" style="111"/>
    <col min="14369" max="14369" width="6.6640625" style="111" bestFit="1" customWidth="1"/>
    <col min="14370" max="14592" width="4" style="111"/>
    <col min="14593" max="14593" width="1.44140625" style="111" customWidth="1"/>
    <col min="14594" max="14594" width="3.109375" style="111" customWidth="1"/>
    <col min="14595" max="14595" width="1.109375" style="111" customWidth="1"/>
    <col min="14596" max="14614" width="4" style="111"/>
    <col min="14615" max="14615" width="3.109375" style="111" customWidth="1"/>
    <col min="14616" max="14616" width="2.33203125" style="111" customWidth="1"/>
    <col min="14617" max="14617" width="4" style="111"/>
    <col min="14618" max="14618" width="2.21875" style="111" customWidth="1"/>
    <col min="14619" max="14619" width="4" style="111"/>
    <col min="14620" max="14620" width="2.33203125" style="111" customWidth="1"/>
    <col min="14621" max="14621" width="1.44140625" style="111" customWidth="1"/>
    <col min="14622" max="14624" width="4" style="111"/>
    <col min="14625" max="14625" width="6.6640625" style="111" bestFit="1" customWidth="1"/>
    <col min="14626" max="14848" width="4" style="111"/>
    <col min="14849" max="14849" width="1.44140625" style="111" customWidth="1"/>
    <col min="14850" max="14850" width="3.109375" style="111" customWidth="1"/>
    <col min="14851" max="14851" width="1.109375" style="111" customWidth="1"/>
    <col min="14852" max="14870" width="4" style="111"/>
    <col min="14871" max="14871" width="3.109375" style="111" customWidth="1"/>
    <col min="14872" max="14872" width="2.33203125" style="111" customWidth="1"/>
    <col min="14873" max="14873" width="4" style="111"/>
    <col min="14874" max="14874" width="2.21875" style="111" customWidth="1"/>
    <col min="14875" max="14875" width="4" style="111"/>
    <col min="14876" max="14876" width="2.33203125" style="111" customWidth="1"/>
    <col min="14877" max="14877" width="1.44140625" style="111" customWidth="1"/>
    <col min="14878" max="14880" width="4" style="111"/>
    <col min="14881" max="14881" width="6.6640625" style="111" bestFit="1" customWidth="1"/>
    <col min="14882" max="15104" width="4" style="111"/>
    <col min="15105" max="15105" width="1.44140625" style="111" customWidth="1"/>
    <col min="15106" max="15106" width="3.109375" style="111" customWidth="1"/>
    <col min="15107" max="15107" width="1.109375" style="111" customWidth="1"/>
    <col min="15108" max="15126" width="4" style="111"/>
    <col min="15127" max="15127" width="3.109375" style="111" customWidth="1"/>
    <col min="15128" max="15128" width="2.33203125" style="111" customWidth="1"/>
    <col min="15129" max="15129" width="4" style="111"/>
    <col min="15130" max="15130" width="2.21875" style="111" customWidth="1"/>
    <col min="15131" max="15131" width="4" style="111"/>
    <col min="15132" max="15132" width="2.33203125" style="111" customWidth="1"/>
    <col min="15133" max="15133" width="1.44140625" style="111" customWidth="1"/>
    <col min="15134" max="15136" width="4" style="111"/>
    <col min="15137" max="15137" width="6.6640625" style="111" bestFit="1" customWidth="1"/>
    <col min="15138" max="15360" width="4" style="111"/>
    <col min="15361" max="15361" width="1.44140625" style="111" customWidth="1"/>
    <col min="15362" max="15362" width="3.109375" style="111" customWidth="1"/>
    <col min="15363" max="15363" width="1.109375" style="111" customWidth="1"/>
    <col min="15364" max="15382" width="4" style="111"/>
    <col min="15383" max="15383" width="3.109375" style="111" customWidth="1"/>
    <col min="15384" max="15384" width="2.33203125" style="111" customWidth="1"/>
    <col min="15385" max="15385" width="4" style="111"/>
    <col min="15386" max="15386" width="2.21875" style="111" customWidth="1"/>
    <col min="15387" max="15387" width="4" style="111"/>
    <col min="15388" max="15388" width="2.33203125" style="111" customWidth="1"/>
    <col min="15389" max="15389" width="1.44140625" style="111" customWidth="1"/>
    <col min="15390" max="15392" width="4" style="111"/>
    <col min="15393" max="15393" width="6.6640625" style="111" bestFit="1" customWidth="1"/>
    <col min="15394" max="15616" width="4" style="111"/>
    <col min="15617" max="15617" width="1.44140625" style="111" customWidth="1"/>
    <col min="15618" max="15618" width="3.109375" style="111" customWidth="1"/>
    <col min="15619" max="15619" width="1.109375" style="111" customWidth="1"/>
    <col min="15620" max="15638" width="4" style="111"/>
    <col min="15639" max="15639" width="3.109375" style="111" customWidth="1"/>
    <col min="15640" max="15640" width="2.33203125" style="111" customWidth="1"/>
    <col min="15641" max="15641" width="4" style="111"/>
    <col min="15642" max="15642" width="2.21875" style="111" customWidth="1"/>
    <col min="15643" max="15643" width="4" style="111"/>
    <col min="15644" max="15644" width="2.33203125" style="111" customWidth="1"/>
    <col min="15645" max="15645" width="1.44140625" style="111" customWidth="1"/>
    <col min="15646" max="15648" width="4" style="111"/>
    <col min="15649" max="15649" width="6.6640625" style="111" bestFit="1" customWidth="1"/>
    <col min="15650" max="15872" width="4" style="111"/>
    <col min="15873" max="15873" width="1.44140625" style="111" customWidth="1"/>
    <col min="15874" max="15874" width="3.109375" style="111" customWidth="1"/>
    <col min="15875" max="15875" width="1.109375" style="111" customWidth="1"/>
    <col min="15876" max="15894" width="4" style="111"/>
    <col min="15895" max="15895" width="3.109375" style="111" customWidth="1"/>
    <col min="15896" max="15896" width="2.33203125" style="111" customWidth="1"/>
    <col min="15897" max="15897" width="4" style="111"/>
    <col min="15898" max="15898" width="2.21875" style="111" customWidth="1"/>
    <col min="15899" max="15899" width="4" style="111"/>
    <col min="15900" max="15900" width="2.33203125" style="111" customWidth="1"/>
    <col min="15901" max="15901" width="1.44140625" style="111" customWidth="1"/>
    <col min="15902" max="15904" width="4" style="111"/>
    <col min="15905" max="15905" width="6.6640625" style="111" bestFit="1" customWidth="1"/>
    <col min="15906" max="16128" width="4" style="111"/>
    <col min="16129" max="16129" width="1.44140625" style="111" customWidth="1"/>
    <col min="16130" max="16130" width="3.109375" style="111" customWidth="1"/>
    <col min="16131" max="16131" width="1.109375" style="111" customWidth="1"/>
    <col min="16132" max="16150" width="4" style="111"/>
    <col min="16151" max="16151" width="3.109375" style="111" customWidth="1"/>
    <col min="16152" max="16152" width="2.33203125" style="111" customWidth="1"/>
    <col min="16153" max="16153" width="4" style="111"/>
    <col min="16154" max="16154" width="2.21875" style="111" customWidth="1"/>
    <col min="16155" max="16155" width="4" style="111"/>
    <col min="16156" max="16156" width="2.33203125" style="111" customWidth="1"/>
    <col min="16157" max="16157" width="1.44140625" style="111" customWidth="1"/>
    <col min="16158" max="16160" width="4" style="111"/>
    <col min="16161" max="16161" width="6.6640625" style="111" bestFit="1" customWidth="1"/>
    <col min="16162" max="16384" width="4" style="111"/>
  </cols>
  <sheetData>
    <row r="2" spans="2:33" x14ac:dyDescent="0.2">
      <c r="B2" s="515" t="s">
        <v>651</v>
      </c>
      <c r="C2" s="516"/>
      <c r="D2" s="516"/>
      <c r="E2" s="516"/>
      <c r="F2"/>
      <c r="G2"/>
      <c r="H2"/>
      <c r="I2"/>
      <c r="J2"/>
      <c r="K2"/>
      <c r="L2"/>
      <c r="M2"/>
      <c r="N2"/>
      <c r="O2"/>
      <c r="P2"/>
      <c r="Q2"/>
      <c r="R2"/>
      <c r="S2"/>
      <c r="T2"/>
      <c r="U2"/>
      <c r="V2"/>
      <c r="W2"/>
      <c r="X2"/>
      <c r="Y2"/>
      <c r="Z2"/>
      <c r="AA2"/>
      <c r="AB2"/>
    </row>
    <row r="4" spans="2:33" ht="34.5" customHeight="1" x14ac:dyDescent="0.2">
      <c r="B4" s="872" t="s">
        <v>261</v>
      </c>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row>
    <row r="5" spans="2:33" ht="16.5" customHeight="1" x14ac:dyDescent="0.2">
      <c r="B5" s="954" t="s">
        <v>262</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173"/>
      <c r="AD5" s="173"/>
    </row>
    <row r="6" spans="2:33" ht="13.5" customHeight="1" x14ac:dyDescent="0.2"/>
    <row r="7" spans="2:33" ht="24" customHeight="1" x14ac:dyDescent="0.2">
      <c r="B7" s="874" t="s">
        <v>170</v>
      </c>
      <c r="C7" s="874"/>
      <c r="D7" s="874"/>
      <c r="E7" s="874"/>
      <c r="F7" s="874"/>
      <c r="G7" s="875"/>
      <c r="H7" s="876"/>
      <c r="I7" s="876"/>
      <c r="J7" s="876"/>
      <c r="K7" s="876"/>
      <c r="L7" s="876"/>
      <c r="M7" s="876"/>
      <c r="N7" s="876"/>
      <c r="O7" s="876"/>
      <c r="P7" s="876"/>
      <c r="Q7" s="876"/>
      <c r="R7" s="876"/>
      <c r="S7" s="876"/>
      <c r="T7" s="876"/>
      <c r="U7" s="876"/>
      <c r="V7" s="876"/>
      <c r="W7" s="876"/>
      <c r="X7" s="876"/>
      <c r="Y7" s="876"/>
      <c r="Z7" s="876"/>
      <c r="AA7" s="876"/>
      <c r="AB7" s="877"/>
    </row>
    <row r="8" spans="2:33" ht="24" customHeight="1" x14ac:dyDescent="0.2">
      <c r="B8" s="874" t="s">
        <v>652</v>
      </c>
      <c r="C8" s="874"/>
      <c r="D8" s="874"/>
      <c r="E8" s="874"/>
      <c r="F8" s="874"/>
      <c r="G8" s="467" t="s">
        <v>11</v>
      </c>
      <c r="H8" s="475" t="s">
        <v>653</v>
      </c>
      <c r="I8" s="475"/>
      <c r="J8" s="475"/>
      <c r="K8" s="475"/>
      <c r="L8" s="467" t="s">
        <v>11</v>
      </c>
      <c r="M8" s="475" t="s">
        <v>654</v>
      </c>
      <c r="N8" s="475"/>
      <c r="O8" s="475"/>
      <c r="P8" s="475"/>
      <c r="Q8" s="467" t="s">
        <v>11</v>
      </c>
      <c r="R8" s="475" t="s">
        <v>655</v>
      </c>
      <c r="S8" s="475"/>
      <c r="T8" s="475"/>
      <c r="U8" s="475"/>
      <c r="V8" s="475"/>
      <c r="W8" s="475"/>
      <c r="X8" s="475"/>
      <c r="Y8" s="475"/>
      <c r="Z8" s="461"/>
      <c r="AA8" s="461"/>
      <c r="AB8" s="462"/>
    </row>
    <row r="9" spans="2:33" ht="21.9" customHeight="1" x14ac:dyDescent="0.2">
      <c r="B9" s="878" t="s">
        <v>175</v>
      </c>
      <c r="C9" s="879"/>
      <c r="D9" s="879"/>
      <c r="E9" s="879"/>
      <c r="F9" s="880"/>
      <c r="G9" s="463" t="s">
        <v>11</v>
      </c>
      <c r="H9" s="469" t="s">
        <v>176</v>
      </c>
      <c r="I9" s="465"/>
      <c r="J9" s="465"/>
      <c r="K9" s="465"/>
      <c r="L9" s="465"/>
      <c r="M9" s="465"/>
      <c r="N9" s="465"/>
      <c r="O9" s="465"/>
      <c r="P9" s="465"/>
      <c r="Q9" s="465"/>
      <c r="R9" s="465"/>
      <c r="S9" s="465"/>
      <c r="T9" s="465"/>
      <c r="U9" s="465"/>
      <c r="V9" s="465"/>
      <c r="W9" s="465"/>
      <c r="X9" s="465"/>
      <c r="Y9" s="465"/>
      <c r="Z9" s="465"/>
      <c r="AA9" s="465"/>
      <c r="AB9" s="466"/>
    </row>
    <row r="10" spans="2:33" ht="21.9" customHeight="1" x14ac:dyDescent="0.2">
      <c r="B10" s="883"/>
      <c r="C10" s="884"/>
      <c r="D10" s="884"/>
      <c r="E10" s="884"/>
      <c r="F10" s="885"/>
      <c r="G10" s="464" t="s">
        <v>11</v>
      </c>
      <c r="H10" s="472" t="s">
        <v>177</v>
      </c>
      <c r="I10" s="163"/>
      <c r="J10" s="163"/>
      <c r="K10" s="163"/>
      <c r="L10" s="163"/>
      <c r="M10" s="163"/>
      <c r="N10" s="163"/>
      <c r="O10" s="163"/>
      <c r="P10" s="163"/>
      <c r="Q10" s="163"/>
      <c r="R10" s="163"/>
      <c r="S10" s="163"/>
      <c r="T10" s="163"/>
      <c r="U10" s="163"/>
      <c r="V10" s="163"/>
      <c r="W10" s="163"/>
      <c r="X10" s="163"/>
      <c r="Y10" s="163"/>
      <c r="Z10" s="163"/>
      <c r="AA10" s="163"/>
      <c r="AB10" s="164"/>
    </row>
    <row r="11" spans="2:33" ht="13.5" customHeight="1" x14ac:dyDescent="0.2">
      <c r="AG11" s="178"/>
    </row>
    <row r="12" spans="2:33" ht="12.9" customHeight="1" x14ac:dyDescent="0.2">
      <c r="B12" s="468"/>
      <c r="C12" s="469"/>
      <c r="D12" s="469"/>
      <c r="E12" s="469"/>
      <c r="F12" s="469"/>
      <c r="G12" s="469"/>
      <c r="H12" s="469"/>
      <c r="I12" s="469"/>
      <c r="J12" s="469"/>
      <c r="K12" s="469"/>
      <c r="L12" s="469"/>
      <c r="M12" s="469"/>
      <c r="N12" s="469"/>
      <c r="O12" s="469"/>
      <c r="P12" s="469"/>
      <c r="Q12" s="469"/>
      <c r="R12" s="469"/>
      <c r="S12" s="469"/>
      <c r="T12" s="469"/>
      <c r="U12" s="469"/>
      <c r="V12" s="469"/>
      <c r="W12" s="469"/>
      <c r="X12" s="468"/>
      <c r="Y12" s="469"/>
      <c r="Z12" s="469"/>
      <c r="AA12" s="469"/>
      <c r="AB12" s="470"/>
      <c r="AC12"/>
      <c r="AD12"/>
    </row>
    <row r="13" spans="2:33" ht="17.100000000000001" customHeight="1" x14ac:dyDescent="0.2">
      <c r="B13" s="167" t="s">
        <v>263</v>
      </c>
      <c r="C13" s="168"/>
      <c r="X13" s="171"/>
      <c r="Y13" s="170" t="s">
        <v>180</v>
      </c>
      <c r="Z13" s="170" t="s">
        <v>656</v>
      </c>
      <c r="AA13" s="170" t="s">
        <v>182</v>
      </c>
      <c r="AB13" s="169"/>
      <c r="AC13"/>
      <c r="AD13"/>
    </row>
    <row r="14" spans="2:33" ht="17.100000000000001" customHeight="1" x14ac:dyDescent="0.2">
      <c r="B14" s="171"/>
      <c r="X14" s="171"/>
      <c r="AB14" s="169"/>
      <c r="AC14"/>
      <c r="AD14"/>
    </row>
    <row r="15" spans="2:33" ht="49.2" customHeight="1" x14ac:dyDescent="0.2">
      <c r="B15" s="171"/>
      <c r="C15" s="868" t="s">
        <v>183</v>
      </c>
      <c r="D15" s="868"/>
      <c r="E15" s="868"/>
      <c r="F15" s="460" t="s">
        <v>657</v>
      </c>
      <c r="G15" s="943" t="s">
        <v>658</v>
      </c>
      <c r="H15" s="943"/>
      <c r="I15" s="943"/>
      <c r="J15" s="943"/>
      <c r="K15" s="943"/>
      <c r="L15" s="943"/>
      <c r="M15" s="943"/>
      <c r="N15" s="943"/>
      <c r="O15" s="943"/>
      <c r="P15" s="943"/>
      <c r="Q15" s="943"/>
      <c r="R15" s="943"/>
      <c r="S15" s="943"/>
      <c r="T15" s="943"/>
      <c r="U15" s="943"/>
      <c r="V15" s="944"/>
      <c r="X15" s="171"/>
      <c r="Y15" s="459" t="s">
        <v>11</v>
      </c>
      <c r="Z15" s="459" t="s">
        <v>659</v>
      </c>
      <c r="AA15" s="459" t="s">
        <v>11</v>
      </c>
      <c r="AB15" s="169"/>
      <c r="AC15"/>
      <c r="AD15"/>
    </row>
    <row r="16" spans="2:33" ht="80.25" customHeight="1" x14ac:dyDescent="0.2">
      <c r="B16" s="171"/>
      <c r="C16" s="868"/>
      <c r="D16" s="868"/>
      <c r="E16" s="868"/>
      <c r="F16" s="192"/>
      <c r="G16" s="945" t="s">
        <v>660</v>
      </c>
      <c r="H16" s="945"/>
      <c r="I16" s="945"/>
      <c r="J16" s="945"/>
      <c r="K16" s="945"/>
      <c r="L16" s="945"/>
      <c r="M16" s="945"/>
      <c r="N16" s="945"/>
      <c r="O16" s="945"/>
      <c r="P16" s="945"/>
      <c r="Q16" s="945"/>
      <c r="R16" s="945"/>
      <c r="S16" s="945"/>
      <c r="T16" s="945"/>
      <c r="U16" s="945"/>
      <c r="V16" s="946"/>
      <c r="X16" s="171"/>
      <c r="Y16" s="459" t="s">
        <v>11</v>
      </c>
      <c r="Z16" s="459" t="s">
        <v>659</v>
      </c>
      <c r="AA16" s="459" t="s">
        <v>11</v>
      </c>
      <c r="AB16" s="169"/>
      <c r="AC16"/>
      <c r="AD16"/>
    </row>
    <row r="17" spans="2:30" ht="19.5" customHeight="1" x14ac:dyDescent="0.2">
      <c r="B17" s="171"/>
      <c r="C17" s="868"/>
      <c r="D17" s="868"/>
      <c r="E17" s="868"/>
      <c r="F17" s="193" t="s">
        <v>661</v>
      </c>
      <c r="G17" s="161"/>
      <c r="H17" s="161"/>
      <c r="I17" s="161"/>
      <c r="J17" s="161"/>
      <c r="K17" s="161"/>
      <c r="L17" s="161"/>
      <c r="M17" s="161"/>
      <c r="N17" s="161"/>
      <c r="O17" s="161"/>
      <c r="P17" s="161"/>
      <c r="Q17" s="161"/>
      <c r="R17" s="161"/>
      <c r="S17" s="161"/>
      <c r="T17" s="161"/>
      <c r="U17" s="161"/>
      <c r="V17" s="162"/>
      <c r="X17" s="171"/>
      <c r="AB17" s="169"/>
      <c r="AC17"/>
      <c r="AD17"/>
    </row>
    <row r="18" spans="2:30" ht="19.5" customHeight="1" x14ac:dyDescent="0.2">
      <c r="B18" s="171"/>
      <c r="C18" s="868"/>
      <c r="D18" s="868"/>
      <c r="E18" s="868"/>
      <c r="F18" s="193"/>
      <c r="H18" s="474" t="s">
        <v>267</v>
      </c>
      <c r="I18" s="475"/>
      <c r="J18" s="475"/>
      <c r="K18" s="475"/>
      <c r="L18" s="475"/>
      <c r="M18" s="475"/>
      <c r="N18" s="475"/>
      <c r="O18" s="475"/>
      <c r="P18" s="475"/>
      <c r="Q18" s="194"/>
      <c r="R18" s="947"/>
      <c r="S18" s="948"/>
      <c r="T18" s="948"/>
      <c r="U18" s="462" t="s">
        <v>268</v>
      </c>
      <c r="V18" s="162"/>
      <c r="X18" s="171"/>
      <c r="AB18" s="169"/>
      <c r="AC18"/>
      <c r="AD18"/>
    </row>
    <row r="19" spans="2:30" ht="19.5" customHeight="1" x14ac:dyDescent="0.2">
      <c r="B19" s="171"/>
      <c r="C19" s="868"/>
      <c r="D19" s="868"/>
      <c r="E19" s="868"/>
      <c r="F19" s="193"/>
      <c r="H19" s="474" t="s">
        <v>269</v>
      </c>
      <c r="I19" s="475"/>
      <c r="J19" s="475"/>
      <c r="K19" s="475"/>
      <c r="L19" s="475"/>
      <c r="M19" s="475"/>
      <c r="N19" s="475"/>
      <c r="O19" s="475"/>
      <c r="P19" s="475"/>
      <c r="Q19" s="194"/>
      <c r="R19" s="947"/>
      <c r="S19" s="948"/>
      <c r="T19" s="948"/>
      <c r="U19" s="462" t="s">
        <v>268</v>
      </c>
      <c r="V19" s="162"/>
      <c r="X19" s="171"/>
      <c r="AB19" s="169"/>
      <c r="AC19"/>
      <c r="AD19"/>
    </row>
    <row r="20" spans="2:30" ht="19.5" customHeight="1" x14ac:dyDescent="0.2">
      <c r="B20" s="171"/>
      <c r="C20" s="868"/>
      <c r="D20" s="868"/>
      <c r="E20" s="868"/>
      <c r="F20" s="193"/>
      <c r="H20" s="474" t="s">
        <v>662</v>
      </c>
      <c r="I20" s="475"/>
      <c r="J20" s="475"/>
      <c r="K20" s="475"/>
      <c r="L20" s="475"/>
      <c r="M20" s="475"/>
      <c r="N20" s="475"/>
      <c r="O20" s="475"/>
      <c r="P20" s="475"/>
      <c r="Q20" s="194"/>
      <c r="R20" s="949" t="str">
        <f>(IFERROR(ROUNDDOWN(R19/R18*100,0),""))</f>
        <v/>
      </c>
      <c r="S20" s="950"/>
      <c r="T20" s="950"/>
      <c r="U20" s="462" t="s">
        <v>663</v>
      </c>
      <c r="V20" s="162"/>
      <c r="X20" s="171"/>
      <c r="AB20" s="169"/>
      <c r="AC20"/>
      <c r="AD20"/>
    </row>
    <row r="21" spans="2:30" ht="19.5" customHeight="1" x14ac:dyDescent="0.2">
      <c r="B21" s="171"/>
      <c r="C21" s="868"/>
      <c r="D21" s="868"/>
      <c r="E21" s="868"/>
      <c r="F21" s="195"/>
      <c r="G21" s="163"/>
      <c r="H21" s="163"/>
      <c r="I21" s="163"/>
      <c r="J21" s="163"/>
      <c r="K21" s="163"/>
      <c r="L21" s="163"/>
      <c r="M21" s="163"/>
      <c r="N21" s="163"/>
      <c r="O21" s="163"/>
      <c r="P21" s="163"/>
      <c r="Q21" s="163"/>
      <c r="R21" s="163"/>
      <c r="S21" s="163"/>
      <c r="T21" s="163"/>
      <c r="U21" s="163"/>
      <c r="V21" s="164"/>
      <c r="X21" s="171"/>
      <c r="AB21" s="169"/>
      <c r="AC21"/>
      <c r="AD21"/>
    </row>
    <row r="22" spans="2:30" ht="63" customHeight="1" x14ac:dyDescent="0.2">
      <c r="B22" s="171"/>
      <c r="C22" s="868"/>
      <c r="D22" s="868"/>
      <c r="E22" s="868"/>
      <c r="F22" s="195" t="s">
        <v>664</v>
      </c>
      <c r="G22" s="942" t="s">
        <v>665</v>
      </c>
      <c r="H22" s="943"/>
      <c r="I22" s="943"/>
      <c r="J22" s="943"/>
      <c r="K22" s="943"/>
      <c r="L22" s="943"/>
      <c r="M22" s="943"/>
      <c r="N22" s="943"/>
      <c r="O22" s="943"/>
      <c r="P22" s="943"/>
      <c r="Q22" s="943"/>
      <c r="R22" s="943"/>
      <c r="S22" s="943"/>
      <c r="T22" s="943"/>
      <c r="U22" s="943"/>
      <c r="V22" s="944"/>
      <c r="X22" s="171"/>
      <c r="Y22" s="459" t="s">
        <v>11</v>
      </c>
      <c r="Z22" s="459" t="s">
        <v>656</v>
      </c>
      <c r="AA22" s="459" t="s">
        <v>11</v>
      </c>
      <c r="AB22" s="169"/>
      <c r="AC22"/>
      <c r="AD22"/>
    </row>
    <row r="23" spans="2:30" ht="37.200000000000003" customHeight="1" x14ac:dyDescent="0.2">
      <c r="B23" s="171"/>
      <c r="C23" s="868"/>
      <c r="D23" s="868"/>
      <c r="E23" s="868"/>
      <c r="F23" s="517" t="s">
        <v>666</v>
      </c>
      <c r="G23" s="951" t="s">
        <v>270</v>
      </c>
      <c r="H23" s="952"/>
      <c r="I23" s="952"/>
      <c r="J23" s="952"/>
      <c r="K23" s="952"/>
      <c r="L23" s="952"/>
      <c r="M23" s="952"/>
      <c r="N23" s="952"/>
      <c r="O23" s="952"/>
      <c r="P23" s="952"/>
      <c r="Q23" s="952"/>
      <c r="R23" s="952"/>
      <c r="S23" s="952"/>
      <c r="T23" s="952"/>
      <c r="U23" s="952"/>
      <c r="V23" s="953"/>
      <c r="X23" s="171"/>
      <c r="Y23" s="459" t="s">
        <v>11</v>
      </c>
      <c r="Z23" s="459" t="s">
        <v>656</v>
      </c>
      <c r="AA23" s="459" t="s">
        <v>11</v>
      </c>
      <c r="AB23" s="169"/>
      <c r="AC23"/>
      <c r="AD23"/>
    </row>
    <row r="24" spans="2:30" ht="16.95" customHeight="1" x14ac:dyDescent="0.2">
      <c r="B24" s="171"/>
      <c r="C24" s="179"/>
      <c r="D24" s="179"/>
      <c r="E24" s="179"/>
      <c r="F24" s="459"/>
      <c r="G24" s="161"/>
      <c r="H24" s="161"/>
      <c r="I24" s="161"/>
      <c r="J24" s="161"/>
      <c r="K24" s="161"/>
      <c r="L24" s="161"/>
      <c r="M24" s="161"/>
      <c r="N24" s="161"/>
      <c r="O24" s="161"/>
      <c r="P24" s="161"/>
      <c r="Q24" s="161"/>
      <c r="R24" s="161"/>
      <c r="S24" s="161"/>
      <c r="T24" s="161"/>
      <c r="U24" s="161"/>
      <c r="V24" s="161"/>
      <c r="X24" s="171"/>
      <c r="AB24" s="169"/>
      <c r="AC24"/>
      <c r="AD24"/>
    </row>
    <row r="25" spans="2:30" ht="49.95" customHeight="1" x14ac:dyDescent="0.2">
      <c r="B25" s="171"/>
      <c r="C25" s="886" t="s">
        <v>271</v>
      </c>
      <c r="D25" s="886"/>
      <c r="E25" s="886"/>
      <c r="F25" s="460" t="s">
        <v>667</v>
      </c>
      <c r="G25" s="942" t="s">
        <v>668</v>
      </c>
      <c r="H25" s="943"/>
      <c r="I25" s="943"/>
      <c r="J25" s="943"/>
      <c r="K25" s="943"/>
      <c r="L25" s="943"/>
      <c r="M25" s="943"/>
      <c r="N25" s="943"/>
      <c r="O25" s="943"/>
      <c r="P25" s="943"/>
      <c r="Q25" s="943"/>
      <c r="R25" s="943"/>
      <c r="S25" s="943"/>
      <c r="T25" s="943"/>
      <c r="U25" s="943"/>
      <c r="V25" s="944"/>
      <c r="X25" s="171"/>
      <c r="Y25" s="459" t="s">
        <v>11</v>
      </c>
      <c r="Z25" s="459" t="s">
        <v>656</v>
      </c>
      <c r="AA25" s="459" t="s">
        <v>11</v>
      </c>
      <c r="AB25" s="169"/>
      <c r="AC25"/>
      <c r="AD25"/>
    </row>
    <row r="26" spans="2:30" ht="79.2" customHeight="1" x14ac:dyDescent="0.2">
      <c r="B26" s="171"/>
      <c r="C26" s="886"/>
      <c r="D26" s="886"/>
      <c r="E26" s="886"/>
      <c r="F26" s="192"/>
      <c r="G26" s="945" t="s">
        <v>669</v>
      </c>
      <c r="H26" s="945"/>
      <c r="I26" s="945"/>
      <c r="J26" s="945"/>
      <c r="K26" s="945"/>
      <c r="L26" s="945"/>
      <c r="M26" s="945"/>
      <c r="N26" s="945"/>
      <c r="O26" s="945"/>
      <c r="P26" s="945"/>
      <c r="Q26" s="945"/>
      <c r="R26" s="945"/>
      <c r="S26" s="945"/>
      <c r="T26" s="945"/>
      <c r="U26" s="945"/>
      <c r="V26" s="946"/>
      <c r="X26" s="171"/>
      <c r="Y26" s="459" t="s">
        <v>11</v>
      </c>
      <c r="Z26" s="459" t="s">
        <v>656</v>
      </c>
      <c r="AA26" s="459" t="s">
        <v>11</v>
      </c>
      <c r="AB26" s="169"/>
      <c r="AC26"/>
      <c r="AD26"/>
    </row>
    <row r="27" spans="2:30" ht="19.5" customHeight="1" x14ac:dyDescent="0.2">
      <c r="B27" s="171"/>
      <c r="C27" s="886"/>
      <c r="D27" s="886"/>
      <c r="E27" s="886"/>
      <c r="F27" s="193" t="s">
        <v>661</v>
      </c>
      <c r="G27" s="161"/>
      <c r="H27" s="161"/>
      <c r="I27" s="161"/>
      <c r="J27" s="161"/>
      <c r="K27" s="161"/>
      <c r="L27" s="161"/>
      <c r="M27" s="161"/>
      <c r="N27" s="161"/>
      <c r="O27" s="161"/>
      <c r="P27" s="161"/>
      <c r="Q27" s="161"/>
      <c r="R27" s="161"/>
      <c r="S27" s="161"/>
      <c r="T27" s="161"/>
      <c r="U27" s="161"/>
      <c r="V27" s="162"/>
      <c r="X27" s="171"/>
      <c r="AB27" s="169"/>
      <c r="AC27"/>
      <c r="AD27"/>
    </row>
    <row r="28" spans="2:30" ht="19.5" customHeight="1" x14ac:dyDescent="0.2">
      <c r="B28" s="171"/>
      <c r="C28" s="886"/>
      <c r="D28" s="886"/>
      <c r="E28" s="886"/>
      <c r="F28" s="193"/>
      <c r="H28" s="474" t="s">
        <v>267</v>
      </c>
      <c r="I28" s="475"/>
      <c r="J28" s="475"/>
      <c r="K28" s="475"/>
      <c r="L28" s="475"/>
      <c r="M28" s="475"/>
      <c r="N28" s="475"/>
      <c r="O28" s="475"/>
      <c r="P28" s="475"/>
      <c r="Q28" s="194"/>
      <c r="R28" s="947"/>
      <c r="S28" s="948"/>
      <c r="T28" s="948"/>
      <c r="U28" s="462" t="s">
        <v>268</v>
      </c>
      <c r="V28" s="162"/>
      <c r="X28" s="171"/>
      <c r="AB28" s="169"/>
      <c r="AC28"/>
      <c r="AD28"/>
    </row>
    <row r="29" spans="2:30" ht="19.5" customHeight="1" x14ac:dyDescent="0.2">
      <c r="B29" s="171"/>
      <c r="C29" s="886"/>
      <c r="D29" s="886"/>
      <c r="E29" s="886"/>
      <c r="F29" s="193"/>
      <c r="H29" s="474" t="s">
        <v>269</v>
      </c>
      <c r="I29" s="475"/>
      <c r="J29" s="475"/>
      <c r="K29" s="475"/>
      <c r="L29" s="475"/>
      <c r="M29" s="475"/>
      <c r="N29" s="475"/>
      <c r="O29" s="475"/>
      <c r="P29" s="475"/>
      <c r="Q29" s="194"/>
      <c r="R29" s="947"/>
      <c r="S29" s="948"/>
      <c r="T29" s="948"/>
      <c r="U29" s="462" t="s">
        <v>268</v>
      </c>
      <c r="V29" s="162"/>
      <c r="X29" s="171"/>
      <c r="AB29" s="169"/>
      <c r="AC29"/>
      <c r="AD29"/>
    </row>
    <row r="30" spans="2:30" ht="19.2" customHeight="1" x14ac:dyDescent="0.2">
      <c r="B30" s="171"/>
      <c r="C30" s="886"/>
      <c r="D30" s="886"/>
      <c r="E30" s="886"/>
      <c r="F30" s="193"/>
      <c r="H30" s="474" t="s">
        <v>662</v>
      </c>
      <c r="I30" s="475"/>
      <c r="J30" s="475"/>
      <c r="K30" s="475"/>
      <c r="L30" s="475"/>
      <c r="M30" s="475"/>
      <c r="N30" s="475"/>
      <c r="O30" s="475"/>
      <c r="P30" s="475"/>
      <c r="Q30" s="194"/>
      <c r="R30" s="949" t="str">
        <f>(IFERROR(ROUNDDOWN(R29/R28*100,0),""))</f>
        <v/>
      </c>
      <c r="S30" s="950"/>
      <c r="T30" s="950"/>
      <c r="U30" s="462" t="s">
        <v>663</v>
      </c>
      <c r="V30" s="162"/>
      <c r="X30" s="171"/>
      <c r="AB30" s="169"/>
      <c r="AC30"/>
      <c r="AD30"/>
    </row>
    <row r="31" spans="2:30" ht="19.95" customHeight="1" x14ac:dyDescent="0.2">
      <c r="B31" s="171"/>
      <c r="C31" s="886"/>
      <c r="D31" s="886"/>
      <c r="E31" s="886"/>
      <c r="F31" s="195"/>
      <c r="G31" s="163"/>
      <c r="H31" s="163"/>
      <c r="I31" s="163"/>
      <c r="J31" s="163"/>
      <c r="K31" s="163"/>
      <c r="L31" s="163"/>
      <c r="M31" s="163"/>
      <c r="N31" s="163"/>
      <c r="O31" s="163"/>
      <c r="P31" s="163"/>
      <c r="Q31" s="163"/>
      <c r="R31" s="163"/>
      <c r="S31" s="163"/>
      <c r="T31" s="163"/>
      <c r="U31" s="163"/>
      <c r="V31" s="164"/>
      <c r="X31" s="171"/>
      <c r="AB31" s="169"/>
      <c r="AC31"/>
      <c r="AD31"/>
    </row>
    <row r="32" spans="2:30" ht="63" customHeight="1" x14ac:dyDescent="0.2">
      <c r="B32" s="171"/>
      <c r="C32" s="886"/>
      <c r="D32" s="886"/>
      <c r="E32" s="886"/>
      <c r="F32" s="460" t="s">
        <v>664</v>
      </c>
      <c r="G32" s="871" t="s">
        <v>670</v>
      </c>
      <c r="H32" s="871"/>
      <c r="I32" s="871"/>
      <c r="J32" s="871"/>
      <c r="K32" s="871"/>
      <c r="L32" s="871"/>
      <c r="M32" s="871"/>
      <c r="N32" s="871"/>
      <c r="O32" s="871"/>
      <c r="P32" s="871"/>
      <c r="Q32" s="871"/>
      <c r="R32" s="871"/>
      <c r="S32" s="871"/>
      <c r="T32" s="871"/>
      <c r="U32" s="871"/>
      <c r="V32" s="871"/>
      <c r="X32" s="171"/>
      <c r="Y32" s="459" t="s">
        <v>11</v>
      </c>
      <c r="Z32" s="459" t="s">
        <v>656</v>
      </c>
      <c r="AA32" s="459" t="s">
        <v>11</v>
      </c>
      <c r="AB32" s="169"/>
      <c r="AC32"/>
    </row>
    <row r="33" spans="2:29" ht="32.4" customHeight="1" x14ac:dyDescent="0.2">
      <c r="B33" s="171"/>
      <c r="C33" s="886"/>
      <c r="D33" s="886"/>
      <c r="E33" s="886"/>
      <c r="F33" s="517" t="s">
        <v>666</v>
      </c>
      <c r="G33" s="951" t="s">
        <v>270</v>
      </c>
      <c r="H33" s="952"/>
      <c r="I33" s="952"/>
      <c r="J33" s="952"/>
      <c r="K33" s="952"/>
      <c r="L33" s="952"/>
      <c r="M33" s="952"/>
      <c r="N33" s="952"/>
      <c r="O33" s="952"/>
      <c r="P33" s="952"/>
      <c r="Q33" s="952"/>
      <c r="R33" s="952"/>
      <c r="S33" s="952"/>
      <c r="T33" s="952"/>
      <c r="U33" s="952"/>
      <c r="V33" s="953"/>
      <c r="X33" s="171"/>
      <c r="Y33" s="459" t="s">
        <v>11</v>
      </c>
      <c r="Z33" s="459" t="s">
        <v>656</v>
      </c>
      <c r="AA33" s="459" t="s">
        <v>11</v>
      </c>
      <c r="AB33" s="169"/>
      <c r="AC33"/>
    </row>
    <row r="34" spans="2:29" x14ac:dyDescent="0.2">
      <c r="B34" s="471"/>
      <c r="C34" s="472"/>
      <c r="D34" s="472"/>
      <c r="E34" s="472"/>
      <c r="F34" s="472"/>
      <c r="G34" s="472"/>
      <c r="H34" s="472"/>
      <c r="I34" s="472"/>
      <c r="J34" s="472"/>
      <c r="K34" s="472"/>
      <c r="L34" s="472"/>
      <c r="M34" s="472"/>
      <c r="N34" s="472"/>
      <c r="O34" s="472"/>
      <c r="P34" s="472"/>
      <c r="Q34" s="472"/>
      <c r="R34" s="472"/>
      <c r="S34" s="472"/>
      <c r="T34" s="472"/>
      <c r="U34" s="472"/>
      <c r="V34" s="472"/>
      <c r="W34" s="472"/>
      <c r="X34" s="471"/>
      <c r="Y34" s="472"/>
      <c r="Z34" s="472"/>
      <c r="AA34" s="472"/>
      <c r="AB34" s="473"/>
    </row>
    <row r="36" spans="2:29" x14ac:dyDescent="0.2">
      <c r="B36" s="111" t="s">
        <v>671</v>
      </c>
    </row>
    <row r="37" spans="2:29" x14ac:dyDescent="0.2">
      <c r="B37" s="111" t="s">
        <v>202</v>
      </c>
      <c r="K37"/>
      <c r="L37"/>
      <c r="M37"/>
      <c r="N37"/>
      <c r="O37"/>
      <c r="P37"/>
      <c r="Q37"/>
      <c r="R37"/>
      <c r="S37"/>
      <c r="T37"/>
      <c r="U37"/>
      <c r="V37"/>
      <c r="W37"/>
      <c r="X37"/>
      <c r="Y37"/>
      <c r="Z37"/>
      <c r="AA37"/>
    </row>
    <row r="122" spans="3:7" x14ac:dyDescent="0.2">
      <c r="C122" s="472"/>
      <c r="D122" s="472"/>
      <c r="E122" s="472"/>
      <c r="F122" s="472"/>
      <c r="G122" s="472"/>
    </row>
    <row r="123" spans="3:7" x14ac:dyDescent="0.2">
      <c r="C123" s="4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5"/>
  <printOptions horizontalCentered="1"/>
  <pageMargins left="0.70866141732283472" right="0.39370078740157483" top="0.51181102362204722" bottom="0.35433070866141736"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Y65551:Y65552 JU65551:JU65552 TQ65551:TQ65552 ADM65551:ADM65552 ANI65551:ANI65552 AXE65551:AXE65552 BHA65551:BHA65552 BQW65551:BQW65552 CAS65551:CAS65552 CKO65551:CKO65552 CUK65551:CUK65552 DEG65551:DEG65552 DOC65551:DOC65552 DXY65551:DXY65552 EHU65551:EHU65552 ERQ65551:ERQ65552 FBM65551:FBM65552 FLI65551:FLI65552 FVE65551:FVE65552 GFA65551:GFA65552 GOW65551:GOW65552 GYS65551:GYS65552 HIO65551:HIO65552 HSK65551:HSK65552 ICG65551:ICG65552 IMC65551:IMC65552 IVY65551:IVY65552 JFU65551:JFU65552 JPQ65551:JPQ65552 JZM65551:JZM65552 KJI65551:KJI65552 KTE65551:KTE65552 LDA65551:LDA65552 LMW65551:LMW65552 LWS65551:LWS65552 MGO65551:MGO65552 MQK65551:MQK65552 NAG65551:NAG65552 NKC65551:NKC65552 NTY65551:NTY65552 ODU65551:ODU65552 ONQ65551:ONQ65552 OXM65551:OXM65552 PHI65551:PHI65552 PRE65551:PRE65552 QBA65551:QBA65552 QKW65551:QKW65552 QUS65551:QUS65552 REO65551:REO65552 ROK65551:ROK65552 RYG65551:RYG65552 SIC65551:SIC65552 SRY65551:SRY65552 TBU65551:TBU65552 TLQ65551:TLQ65552 TVM65551:TVM65552 UFI65551:UFI65552 UPE65551:UPE65552 UZA65551:UZA65552 VIW65551:VIW65552 VSS65551:VSS65552 WCO65551:WCO65552 WMK65551:WMK65552 WWG65551:WWG65552 Y131087:Y131088 JU131087:JU131088 TQ131087:TQ131088 ADM131087:ADM131088 ANI131087:ANI131088 AXE131087:AXE131088 BHA131087:BHA131088 BQW131087:BQW131088 CAS131087:CAS131088 CKO131087:CKO131088 CUK131087:CUK131088 DEG131087:DEG131088 DOC131087:DOC131088 DXY131087:DXY131088 EHU131087:EHU131088 ERQ131087:ERQ131088 FBM131087:FBM131088 FLI131087:FLI131088 FVE131087:FVE131088 GFA131087:GFA131088 GOW131087:GOW131088 GYS131087:GYS131088 HIO131087:HIO131088 HSK131087:HSK131088 ICG131087:ICG131088 IMC131087:IMC131088 IVY131087:IVY131088 JFU131087:JFU131088 JPQ131087:JPQ131088 JZM131087:JZM131088 KJI131087:KJI131088 KTE131087:KTE131088 LDA131087:LDA131088 LMW131087:LMW131088 LWS131087:LWS131088 MGO131087:MGO131088 MQK131087:MQK131088 NAG131087:NAG131088 NKC131087:NKC131088 NTY131087:NTY131088 ODU131087:ODU131088 ONQ131087:ONQ131088 OXM131087:OXM131088 PHI131087:PHI131088 PRE131087:PRE131088 QBA131087:QBA131088 QKW131087:QKW131088 QUS131087:QUS131088 REO131087:REO131088 ROK131087:ROK131088 RYG131087:RYG131088 SIC131087:SIC131088 SRY131087:SRY131088 TBU131087:TBU131088 TLQ131087:TLQ131088 TVM131087:TVM131088 UFI131087:UFI131088 UPE131087:UPE131088 UZA131087:UZA131088 VIW131087:VIW131088 VSS131087:VSS131088 WCO131087:WCO131088 WMK131087:WMK131088 WWG131087:WWG131088 Y196623:Y196624 JU196623:JU196624 TQ196623:TQ196624 ADM196623:ADM196624 ANI196623:ANI196624 AXE196623:AXE196624 BHA196623:BHA196624 BQW196623:BQW196624 CAS196623:CAS196624 CKO196623:CKO196624 CUK196623:CUK196624 DEG196623:DEG196624 DOC196623:DOC196624 DXY196623:DXY196624 EHU196623:EHU196624 ERQ196623:ERQ196624 FBM196623:FBM196624 FLI196623:FLI196624 FVE196623:FVE196624 GFA196623:GFA196624 GOW196623:GOW196624 GYS196623:GYS196624 HIO196623:HIO196624 HSK196623:HSK196624 ICG196623:ICG196624 IMC196623:IMC196624 IVY196623:IVY196624 JFU196623:JFU196624 JPQ196623:JPQ196624 JZM196623:JZM196624 KJI196623:KJI196624 KTE196623:KTE196624 LDA196623:LDA196624 LMW196623:LMW196624 LWS196623:LWS196624 MGO196623:MGO196624 MQK196623:MQK196624 NAG196623:NAG196624 NKC196623:NKC196624 NTY196623:NTY196624 ODU196623:ODU196624 ONQ196623:ONQ196624 OXM196623:OXM196624 PHI196623:PHI196624 PRE196623:PRE196624 QBA196623:QBA196624 QKW196623:QKW196624 QUS196623:QUS196624 REO196623:REO196624 ROK196623:ROK196624 RYG196623:RYG196624 SIC196623:SIC196624 SRY196623:SRY196624 TBU196623:TBU196624 TLQ196623:TLQ196624 TVM196623:TVM196624 UFI196623:UFI196624 UPE196623:UPE196624 UZA196623:UZA196624 VIW196623:VIW196624 VSS196623:VSS196624 WCO196623:WCO196624 WMK196623:WMK196624 WWG196623:WWG196624 Y262159:Y262160 JU262159:JU262160 TQ262159:TQ262160 ADM262159:ADM262160 ANI262159:ANI262160 AXE262159:AXE262160 BHA262159:BHA262160 BQW262159:BQW262160 CAS262159:CAS262160 CKO262159:CKO262160 CUK262159:CUK262160 DEG262159:DEG262160 DOC262159:DOC262160 DXY262159:DXY262160 EHU262159:EHU262160 ERQ262159:ERQ262160 FBM262159:FBM262160 FLI262159:FLI262160 FVE262159:FVE262160 GFA262159:GFA262160 GOW262159:GOW262160 GYS262159:GYS262160 HIO262159:HIO262160 HSK262159:HSK262160 ICG262159:ICG262160 IMC262159:IMC262160 IVY262159:IVY262160 JFU262159:JFU262160 JPQ262159:JPQ262160 JZM262159:JZM262160 KJI262159:KJI262160 KTE262159:KTE262160 LDA262159:LDA262160 LMW262159:LMW262160 LWS262159:LWS262160 MGO262159:MGO262160 MQK262159:MQK262160 NAG262159:NAG262160 NKC262159:NKC262160 NTY262159:NTY262160 ODU262159:ODU262160 ONQ262159:ONQ262160 OXM262159:OXM262160 PHI262159:PHI262160 PRE262159:PRE262160 QBA262159:QBA262160 QKW262159:QKW262160 QUS262159:QUS262160 REO262159:REO262160 ROK262159:ROK262160 RYG262159:RYG262160 SIC262159:SIC262160 SRY262159:SRY262160 TBU262159:TBU262160 TLQ262159:TLQ262160 TVM262159:TVM262160 UFI262159:UFI262160 UPE262159:UPE262160 UZA262159:UZA262160 VIW262159:VIW262160 VSS262159:VSS262160 WCO262159:WCO262160 WMK262159:WMK262160 WWG262159:WWG262160 Y327695:Y327696 JU327695:JU327696 TQ327695:TQ327696 ADM327695:ADM327696 ANI327695:ANI327696 AXE327695:AXE327696 BHA327695:BHA327696 BQW327695:BQW327696 CAS327695:CAS327696 CKO327695:CKO327696 CUK327695:CUK327696 DEG327695:DEG327696 DOC327695:DOC327696 DXY327695:DXY327696 EHU327695:EHU327696 ERQ327695:ERQ327696 FBM327695:FBM327696 FLI327695:FLI327696 FVE327695:FVE327696 GFA327695:GFA327696 GOW327695:GOW327696 GYS327695:GYS327696 HIO327695:HIO327696 HSK327695:HSK327696 ICG327695:ICG327696 IMC327695:IMC327696 IVY327695:IVY327696 JFU327695:JFU327696 JPQ327695:JPQ327696 JZM327695:JZM327696 KJI327695:KJI327696 KTE327695:KTE327696 LDA327695:LDA327696 LMW327695:LMW327696 LWS327695:LWS327696 MGO327695:MGO327696 MQK327695:MQK327696 NAG327695:NAG327696 NKC327695:NKC327696 NTY327695:NTY327696 ODU327695:ODU327696 ONQ327695:ONQ327696 OXM327695:OXM327696 PHI327695:PHI327696 PRE327695:PRE327696 QBA327695:QBA327696 QKW327695:QKW327696 QUS327695:QUS327696 REO327695:REO327696 ROK327695:ROK327696 RYG327695:RYG327696 SIC327695:SIC327696 SRY327695:SRY327696 TBU327695:TBU327696 TLQ327695:TLQ327696 TVM327695:TVM327696 UFI327695:UFI327696 UPE327695:UPE327696 UZA327695:UZA327696 VIW327695:VIW327696 VSS327695:VSS327696 WCO327695:WCO327696 WMK327695:WMK327696 WWG327695:WWG327696 Y393231:Y393232 JU393231:JU393232 TQ393231:TQ393232 ADM393231:ADM393232 ANI393231:ANI393232 AXE393231:AXE393232 BHA393231:BHA393232 BQW393231:BQW393232 CAS393231:CAS393232 CKO393231:CKO393232 CUK393231:CUK393232 DEG393231:DEG393232 DOC393231:DOC393232 DXY393231:DXY393232 EHU393231:EHU393232 ERQ393231:ERQ393232 FBM393231:FBM393232 FLI393231:FLI393232 FVE393231:FVE393232 GFA393231:GFA393232 GOW393231:GOW393232 GYS393231:GYS393232 HIO393231:HIO393232 HSK393231:HSK393232 ICG393231:ICG393232 IMC393231:IMC393232 IVY393231:IVY393232 JFU393231:JFU393232 JPQ393231:JPQ393232 JZM393231:JZM393232 KJI393231:KJI393232 KTE393231:KTE393232 LDA393231:LDA393232 LMW393231:LMW393232 LWS393231:LWS393232 MGO393231:MGO393232 MQK393231:MQK393232 NAG393231:NAG393232 NKC393231:NKC393232 NTY393231:NTY393232 ODU393231:ODU393232 ONQ393231:ONQ393232 OXM393231:OXM393232 PHI393231:PHI393232 PRE393231:PRE393232 QBA393231:QBA393232 QKW393231:QKW393232 QUS393231:QUS393232 REO393231:REO393232 ROK393231:ROK393232 RYG393231:RYG393232 SIC393231:SIC393232 SRY393231:SRY393232 TBU393231:TBU393232 TLQ393231:TLQ393232 TVM393231:TVM393232 UFI393231:UFI393232 UPE393231:UPE393232 UZA393231:UZA393232 VIW393231:VIW393232 VSS393231:VSS393232 WCO393231:WCO393232 WMK393231:WMK393232 WWG393231:WWG393232 Y458767:Y458768 JU458767:JU458768 TQ458767:TQ458768 ADM458767:ADM458768 ANI458767:ANI458768 AXE458767:AXE458768 BHA458767:BHA458768 BQW458767:BQW458768 CAS458767:CAS458768 CKO458767:CKO458768 CUK458767:CUK458768 DEG458767:DEG458768 DOC458767:DOC458768 DXY458767:DXY458768 EHU458767:EHU458768 ERQ458767:ERQ458768 FBM458767:FBM458768 FLI458767:FLI458768 FVE458767:FVE458768 GFA458767:GFA458768 GOW458767:GOW458768 GYS458767:GYS458768 HIO458767:HIO458768 HSK458767:HSK458768 ICG458767:ICG458768 IMC458767:IMC458768 IVY458767:IVY458768 JFU458767:JFU458768 JPQ458767:JPQ458768 JZM458767:JZM458768 KJI458767:KJI458768 KTE458767:KTE458768 LDA458767:LDA458768 LMW458767:LMW458768 LWS458767:LWS458768 MGO458767:MGO458768 MQK458767:MQK458768 NAG458767:NAG458768 NKC458767:NKC458768 NTY458767:NTY458768 ODU458767:ODU458768 ONQ458767:ONQ458768 OXM458767:OXM458768 PHI458767:PHI458768 PRE458767:PRE458768 QBA458767:QBA458768 QKW458767:QKW458768 QUS458767:QUS458768 REO458767:REO458768 ROK458767:ROK458768 RYG458767:RYG458768 SIC458767:SIC458768 SRY458767:SRY458768 TBU458767:TBU458768 TLQ458767:TLQ458768 TVM458767:TVM458768 UFI458767:UFI458768 UPE458767:UPE458768 UZA458767:UZA458768 VIW458767:VIW458768 VSS458767:VSS458768 WCO458767:WCO458768 WMK458767:WMK458768 WWG458767:WWG458768 Y524303:Y524304 JU524303:JU524304 TQ524303:TQ524304 ADM524303:ADM524304 ANI524303:ANI524304 AXE524303:AXE524304 BHA524303:BHA524304 BQW524303:BQW524304 CAS524303:CAS524304 CKO524303:CKO524304 CUK524303:CUK524304 DEG524303:DEG524304 DOC524303:DOC524304 DXY524303:DXY524304 EHU524303:EHU524304 ERQ524303:ERQ524304 FBM524303:FBM524304 FLI524303:FLI524304 FVE524303:FVE524304 GFA524303:GFA524304 GOW524303:GOW524304 GYS524303:GYS524304 HIO524303:HIO524304 HSK524303:HSK524304 ICG524303:ICG524304 IMC524303:IMC524304 IVY524303:IVY524304 JFU524303:JFU524304 JPQ524303:JPQ524304 JZM524303:JZM524304 KJI524303:KJI524304 KTE524303:KTE524304 LDA524303:LDA524304 LMW524303:LMW524304 LWS524303:LWS524304 MGO524303:MGO524304 MQK524303:MQK524304 NAG524303:NAG524304 NKC524303:NKC524304 NTY524303:NTY524304 ODU524303:ODU524304 ONQ524303:ONQ524304 OXM524303:OXM524304 PHI524303:PHI524304 PRE524303:PRE524304 QBA524303:QBA524304 QKW524303:QKW524304 QUS524303:QUS524304 REO524303:REO524304 ROK524303:ROK524304 RYG524303:RYG524304 SIC524303:SIC524304 SRY524303:SRY524304 TBU524303:TBU524304 TLQ524303:TLQ524304 TVM524303:TVM524304 UFI524303:UFI524304 UPE524303:UPE524304 UZA524303:UZA524304 VIW524303:VIW524304 VSS524303:VSS524304 WCO524303:WCO524304 WMK524303:WMK524304 WWG524303:WWG524304 Y589839:Y589840 JU589839:JU589840 TQ589839:TQ589840 ADM589839:ADM589840 ANI589839:ANI589840 AXE589839:AXE589840 BHA589839:BHA589840 BQW589839:BQW589840 CAS589839:CAS589840 CKO589839:CKO589840 CUK589839:CUK589840 DEG589839:DEG589840 DOC589839:DOC589840 DXY589839:DXY589840 EHU589839:EHU589840 ERQ589839:ERQ589840 FBM589839:FBM589840 FLI589839:FLI589840 FVE589839:FVE589840 GFA589839:GFA589840 GOW589839:GOW589840 GYS589839:GYS589840 HIO589839:HIO589840 HSK589839:HSK589840 ICG589839:ICG589840 IMC589839:IMC589840 IVY589839:IVY589840 JFU589839:JFU589840 JPQ589839:JPQ589840 JZM589839:JZM589840 KJI589839:KJI589840 KTE589839:KTE589840 LDA589839:LDA589840 LMW589839:LMW589840 LWS589839:LWS589840 MGO589839:MGO589840 MQK589839:MQK589840 NAG589839:NAG589840 NKC589839:NKC589840 NTY589839:NTY589840 ODU589839:ODU589840 ONQ589839:ONQ589840 OXM589839:OXM589840 PHI589839:PHI589840 PRE589839:PRE589840 QBA589839:QBA589840 QKW589839:QKW589840 QUS589839:QUS589840 REO589839:REO589840 ROK589839:ROK589840 RYG589839:RYG589840 SIC589839:SIC589840 SRY589839:SRY589840 TBU589839:TBU589840 TLQ589839:TLQ589840 TVM589839:TVM589840 UFI589839:UFI589840 UPE589839:UPE589840 UZA589839:UZA589840 VIW589839:VIW589840 VSS589839:VSS589840 WCO589839:WCO589840 WMK589839:WMK589840 WWG589839:WWG589840 Y655375:Y655376 JU655375:JU655376 TQ655375:TQ655376 ADM655375:ADM655376 ANI655375:ANI655376 AXE655375:AXE655376 BHA655375:BHA655376 BQW655375:BQW655376 CAS655375:CAS655376 CKO655375:CKO655376 CUK655375:CUK655376 DEG655375:DEG655376 DOC655375:DOC655376 DXY655375:DXY655376 EHU655375:EHU655376 ERQ655375:ERQ655376 FBM655375:FBM655376 FLI655375:FLI655376 FVE655375:FVE655376 GFA655375:GFA655376 GOW655375:GOW655376 GYS655375:GYS655376 HIO655375:HIO655376 HSK655375:HSK655376 ICG655375:ICG655376 IMC655375:IMC655376 IVY655375:IVY655376 JFU655375:JFU655376 JPQ655375:JPQ655376 JZM655375:JZM655376 KJI655375:KJI655376 KTE655375:KTE655376 LDA655375:LDA655376 LMW655375:LMW655376 LWS655375:LWS655376 MGO655375:MGO655376 MQK655375:MQK655376 NAG655375:NAG655376 NKC655375:NKC655376 NTY655375:NTY655376 ODU655375:ODU655376 ONQ655375:ONQ655376 OXM655375:OXM655376 PHI655375:PHI655376 PRE655375:PRE655376 QBA655375:QBA655376 QKW655375:QKW655376 QUS655375:QUS655376 REO655375:REO655376 ROK655375:ROK655376 RYG655375:RYG655376 SIC655375:SIC655376 SRY655375:SRY655376 TBU655375:TBU655376 TLQ655375:TLQ655376 TVM655375:TVM655376 UFI655375:UFI655376 UPE655375:UPE655376 UZA655375:UZA655376 VIW655375:VIW655376 VSS655375:VSS655376 WCO655375:WCO655376 WMK655375:WMK655376 WWG655375:WWG655376 Y720911:Y720912 JU720911:JU720912 TQ720911:TQ720912 ADM720911:ADM720912 ANI720911:ANI720912 AXE720911:AXE720912 BHA720911:BHA720912 BQW720911:BQW720912 CAS720911:CAS720912 CKO720911:CKO720912 CUK720911:CUK720912 DEG720911:DEG720912 DOC720911:DOC720912 DXY720911:DXY720912 EHU720911:EHU720912 ERQ720911:ERQ720912 FBM720911:FBM720912 FLI720911:FLI720912 FVE720911:FVE720912 GFA720911:GFA720912 GOW720911:GOW720912 GYS720911:GYS720912 HIO720911:HIO720912 HSK720911:HSK720912 ICG720911:ICG720912 IMC720911:IMC720912 IVY720911:IVY720912 JFU720911:JFU720912 JPQ720911:JPQ720912 JZM720911:JZM720912 KJI720911:KJI720912 KTE720911:KTE720912 LDA720911:LDA720912 LMW720911:LMW720912 LWS720911:LWS720912 MGO720911:MGO720912 MQK720911:MQK720912 NAG720911:NAG720912 NKC720911:NKC720912 NTY720911:NTY720912 ODU720911:ODU720912 ONQ720911:ONQ720912 OXM720911:OXM720912 PHI720911:PHI720912 PRE720911:PRE720912 QBA720911:QBA720912 QKW720911:QKW720912 QUS720911:QUS720912 REO720911:REO720912 ROK720911:ROK720912 RYG720911:RYG720912 SIC720911:SIC720912 SRY720911:SRY720912 TBU720911:TBU720912 TLQ720911:TLQ720912 TVM720911:TVM720912 UFI720911:UFI720912 UPE720911:UPE720912 UZA720911:UZA720912 VIW720911:VIW720912 VSS720911:VSS720912 WCO720911:WCO720912 WMK720911:WMK720912 WWG720911:WWG720912 Y786447:Y786448 JU786447:JU786448 TQ786447:TQ786448 ADM786447:ADM786448 ANI786447:ANI786448 AXE786447:AXE786448 BHA786447:BHA786448 BQW786447:BQW786448 CAS786447:CAS786448 CKO786447:CKO786448 CUK786447:CUK786448 DEG786447:DEG786448 DOC786447:DOC786448 DXY786447:DXY786448 EHU786447:EHU786448 ERQ786447:ERQ786448 FBM786447:FBM786448 FLI786447:FLI786448 FVE786447:FVE786448 GFA786447:GFA786448 GOW786447:GOW786448 GYS786447:GYS786448 HIO786447:HIO786448 HSK786447:HSK786448 ICG786447:ICG786448 IMC786447:IMC786448 IVY786447:IVY786448 JFU786447:JFU786448 JPQ786447:JPQ786448 JZM786447:JZM786448 KJI786447:KJI786448 KTE786447:KTE786448 LDA786447:LDA786448 LMW786447:LMW786448 LWS786447:LWS786448 MGO786447:MGO786448 MQK786447:MQK786448 NAG786447:NAG786448 NKC786447:NKC786448 NTY786447:NTY786448 ODU786447:ODU786448 ONQ786447:ONQ786448 OXM786447:OXM786448 PHI786447:PHI786448 PRE786447:PRE786448 QBA786447:QBA786448 QKW786447:QKW786448 QUS786447:QUS786448 REO786447:REO786448 ROK786447:ROK786448 RYG786447:RYG786448 SIC786447:SIC786448 SRY786447:SRY786448 TBU786447:TBU786448 TLQ786447:TLQ786448 TVM786447:TVM786448 UFI786447:UFI786448 UPE786447:UPE786448 UZA786447:UZA786448 VIW786447:VIW786448 VSS786447:VSS786448 WCO786447:WCO786448 WMK786447:WMK786448 WWG786447:WWG786448 Y851983:Y851984 JU851983:JU851984 TQ851983:TQ851984 ADM851983:ADM851984 ANI851983:ANI851984 AXE851983:AXE851984 BHA851983:BHA851984 BQW851983:BQW851984 CAS851983:CAS851984 CKO851983:CKO851984 CUK851983:CUK851984 DEG851983:DEG851984 DOC851983:DOC851984 DXY851983:DXY851984 EHU851983:EHU851984 ERQ851983:ERQ851984 FBM851983:FBM851984 FLI851983:FLI851984 FVE851983:FVE851984 GFA851983:GFA851984 GOW851983:GOW851984 GYS851983:GYS851984 HIO851983:HIO851984 HSK851983:HSK851984 ICG851983:ICG851984 IMC851983:IMC851984 IVY851983:IVY851984 JFU851983:JFU851984 JPQ851983:JPQ851984 JZM851983:JZM851984 KJI851983:KJI851984 KTE851983:KTE851984 LDA851983:LDA851984 LMW851983:LMW851984 LWS851983:LWS851984 MGO851983:MGO851984 MQK851983:MQK851984 NAG851983:NAG851984 NKC851983:NKC851984 NTY851983:NTY851984 ODU851983:ODU851984 ONQ851983:ONQ851984 OXM851983:OXM851984 PHI851983:PHI851984 PRE851983:PRE851984 QBA851983:QBA851984 QKW851983:QKW851984 QUS851983:QUS851984 REO851983:REO851984 ROK851983:ROK851984 RYG851983:RYG851984 SIC851983:SIC851984 SRY851983:SRY851984 TBU851983:TBU851984 TLQ851983:TLQ851984 TVM851983:TVM851984 UFI851983:UFI851984 UPE851983:UPE851984 UZA851983:UZA851984 VIW851983:VIW851984 VSS851983:VSS851984 WCO851983:WCO851984 WMK851983:WMK851984 WWG851983:WWG851984 Y917519:Y917520 JU917519:JU917520 TQ917519:TQ917520 ADM917519:ADM917520 ANI917519:ANI917520 AXE917519:AXE917520 BHA917519:BHA917520 BQW917519:BQW917520 CAS917519:CAS917520 CKO917519:CKO917520 CUK917519:CUK917520 DEG917519:DEG917520 DOC917519:DOC917520 DXY917519:DXY917520 EHU917519:EHU917520 ERQ917519:ERQ917520 FBM917519:FBM917520 FLI917519:FLI917520 FVE917519:FVE917520 GFA917519:GFA917520 GOW917519:GOW917520 GYS917519:GYS917520 HIO917519:HIO917520 HSK917519:HSK917520 ICG917519:ICG917520 IMC917519:IMC917520 IVY917519:IVY917520 JFU917519:JFU917520 JPQ917519:JPQ917520 JZM917519:JZM917520 KJI917519:KJI917520 KTE917519:KTE917520 LDA917519:LDA917520 LMW917519:LMW917520 LWS917519:LWS917520 MGO917519:MGO917520 MQK917519:MQK917520 NAG917519:NAG917520 NKC917519:NKC917520 NTY917519:NTY917520 ODU917519:ODU917520 ONQ917519:ONQ917520 OXM917519:OXM917520 PHI917519:PHI917520 PRE917519:PRE917520 QBA917519:QBA917520 QKW917519:QKW917520 QUS917519:QUS917520 REO917519:REO917520 ROK917519:ROK917520 RYG917519:RYG917520 SIC917519:SIC917520 SRY917519:SRY917520 TBU917519:TBU917520 TLQ917519:TLQ917520 TVM917519:TVM917520 UFI917519:UFI917520 UPE917519:UPE917520 UZA917519:UZA917520 VIW917519:VIW917520 VSS917519:VSS917520 WCO917519:WCO917520 WMK917519:WMK917520 WWG917519:WWG917520 Y983055:Y983056 JU983055:JU983056 TQ983055:TQ983056 ADM983055:ADM983056 ANI983055:ANI983056 AXE983055:AXE983056 BHA983055:BHA983056 BQW983055:BQW983056 CAS983055:CAS983056 CKO983055:CKO983056 CUK983055:CUK983056 DEG983055:DEG983056 DOC983055:DOC983056 DXY983055:DXY983056 EHU983055:EHU983056 ERQ983055:ERQ983056 FBM983055:FBM983056 FLI983055:FLI983056 FVE983055:FVE983056 GFA983055:GFA983056 GOW983055:GOW983056 GYS983055:GYS983056 HIO983055:HIO983056 HSK983055:HSK983056 ICG983055:ICG983056 IMC983055:IMC983056 IVY983055:IVY983056 JFU983055:JFU983056 JPQ983055:JPQ983056 JZM983055:JZM983056 KJI983055:KJI983056 KTE983055:KTE983056 LDA983055:LDA983056 LMW983055:LMW983056 LWS983055:LWS983056 MGO983055:MGO983056 MQK983055:MQK983056 NAG983055:NAG983056 NKC983055:NKC983056 NTY983055:NTY983056 ODU983055:ODU983056 ONQ983055:ONQ983056 OXM983055:OXM983056 PHI983055:PHI983056 PRE983055:PRE983056 QBA983055:QBA983056 QKW983055:QKW983056 QUS983055:QUS983056 REO983055:REO983056 ROK983055:ROK983056 RYG983055:RYG983056 SIC983055:SIC983056 SRY983055:SRY983056 TBU983055:TBU983056 TLQ983055:TLQ983056 TVM983055:TVM983056 UFI983055:UFI983056 UPE983055:UPE983056 UZA983055:UZA983056 VIW983055:VIW983056 VSS983055:VSS983056 WCO983055:WCO983056 WMK983055:WMK983056 WWG983055:WWG983056 AA15:AA16 JW15:JW16 TS15:TS16 ADO15:ADO16 ANK15:ANK16 AXG15:AXG16 BHC15:BHC16 BQY15:BQY16 CAU15:CAU16 CKQ15:CKQ16 CUM15:CUM16 DEI15:DEI16 DOE15:DOE16 DYA15:DYA16 EHW15:EHW16 ERS15:ERS16 FBO15:FBO16 FLK15:FLK16 FVG15:FVG16 GFC15:GFC16 GOY15:GOY16 GYU15:GYU16 HIQ15:HIQ16 HSM15:HSM16 ICI15:ICI16 IME15:IME16 IWA15:IWA16 JFW15:JFW16 JPS15:JPS16 JZO15:JZO16 KJK15:KJK16 KTG15:KTG16 LDC15:LDC16 LMY15:LMY16 LWU15:LWU16 MGQ15:MGQ16 MQM15:MQM16 NAI15:NAI16 NKE15:NKE16 NUA15:NUA16 ODW15:ODW16 ONS15:ONS16 OXO15:OXO16 PHK15:PHK16 PRG15:PRG16 QBC15:QBC16 QKY15:QKY16 QUU15:QUU16 REQ15:REQ16 ROM15:ROM16 RYI15:RYI16 SIE15:SIE16 SSA15:SSA16 TBW15:TBW16 TLS15:TLS16 TVO15:TVO16 UFK15:UFK16 UPG15:UPG16 UZC15:UZC16 VIY15:VIY16 VSU15:VSU16 WCQ15:WCQ16 WMM15:WMM16 WWI15:WWI16 AA65551:AA65552 JW65551:JW65552 TS65551:TS65552 ADO65551:ADO65552 ANK65551:ANK65552 AXG65551:AXG65552 BHC65551:BHC65552 BQY65551:BQY65552 CAU65551:CAU65552 CKQ65551:CKQ65552 CUM65551:CUM65552 DEI65551:DEI65552 DOE65551:DOE65552 DYA65551:DYA65552 EHW65551:EHW65552 ERS65551:ERS65552 FBO65551:FBO65552 FLK65551:FLK65552 FVG65551:FVG65552 GFC65551:GFC65552 GOY65551:GOY65552 GYU65551:GYU65552 HIQ65551:HIQ65552 HSM65551:HSM65552 ICI65551:ICI65552 IME65551:IME65552 IWA65551:IWA65552 JFW65551:JFW65552 JPS65551:JPS65552 JZO65551:JZO65552 KJK65551:KJK65552 KTG65551:KTG65552 LDC65551:LDC65552 LMY65551:LMY65552 LWU65551:LWU65552 MGQ65551:MGQ65552 MQM65551:MQM65552 NAI65551:NAI65552 NKE65551:NKE65552 NUA65551:NUA65552 ODW65551:ODW65552 ONS65551:ONS65552 OXO65551:OXO65552 PHK65551:PHK65552 PRG65551:PRG65552 QBC65551:QBC65552 QKY65551:QKY65552 QUU65551:QUU65552 REQ65551:REQ65552 ROM65551:ROM65552 RYI65551:RYI65552 SIE65551:SIE65552 SSA65551:SSA65552 TBW65551:TBW65552 TLS65551:TLS65552 TVO65551:TVO65552 UFK65551:UFK65552 UPG65551:UPG65552 UZC65551:UZC65552 VIY65551:VIY65552 VSU65551:VSU65552 WCQ65551:WCQ65552 WMM65551:WMM65552 WWI65551:WWI65552 AA131087:AA131088 JW131087:JW131088 TS131087:TS131088 ADO131087:ADO131088 ANK131087:ANK131088 AXG131087:AXG131088 BHC131087:BHC131088 BQY131087:BQY131088 CAU131087:CAU131088 CKQ131087:CKQ131088 CUM131087:CUM131088 DEI131087:DEI131088 DOE131087:DOE131088 DYA131087:DYA131088 EHW131087:EHW131088 ERS131087:ERS131088 FBO131087:FBO131088 FLK131087:FLK131088 FVG131087:FVG131088 GFC131087:GFC131088 GOY131087:GOY131088 GYU131087:GYU131088 HIQ131087:HIQ131088 HSM131087:HSM131088 ICI131087:ICI131088 IME131087:IME131088 IWA131087:IWA131088 JFW131087:JFW131088 JPS131087:JPS131088 JZO131087:JZO131088 KJK131087:KJK131088 KTG131087:KTG131088 LDC131087:LDC131088 LMY131087:LMY131088 LWU131087:LWU131088 MGQ131087:MGQ131088 MQM131087:MQM131088 NAI131087:NAI131088 NKE131087:NKE131088 NUA131087:NUA131088 ODW131087:ODW131088 ONS131087:ONS131088 OXO131087:OXO131088 PHK131087:PHK131088 PRG131087:PRG131088 QBC131087:QBC131088 QKY131087:QKY131088 QUU131087:QUU131088 REQ131087:REQ131088 ROM131087:ROM131088 RYI131087:RYI131088 SIE131087:SIE131088 SSA131087:SSA131088 TBW131087:TBW131088 TLS131087:TLS131088 TVO131087:TVO131088 UFK131087:UFK131088 UPG131087:UPG131088 UZC131087:UZC131088 VIY131087:VIY131088 VSU131087:VSU131088 WCQ131087:WCQ131088 WMM131087:WMM131088 WWI131087:WWI131088 AA196623:AA196624 JW196623:JW196624 TS196623:TS196624 ADO196623:ADO196624 ANK196623:ANK196624 AXG196623:AXG196624 BHC196623:BHC196624 BQY196623:BQY196624 CAU196623:CAU196624 CKQ196623:CKQ196624 CUM196623:CUM196624 DEI196623:DEI196624 DOE196623:DOE196624 DYA196623:DYA196624 EHW196623:EHW196624 ERS196623:ERS196624 FBO196623:FBO196624 FLK196623:FLK196624 FVG196623:FVG196624 GFC196623:GFC196624 GOY196623:GOY196624 GYU196623:GYU196624 HIQ196623:HIQ196624 HSM196623:HSM196624 ICI196623:ICI196624 IME196623:IME196624 IWA196623:IWA196624 JFW196623:JFW196624 JPS196623:JPS196624 JZO196623:JZO196624 KJK196623:KJK196624 KTG196623:KTG196624 LDC196623:LDC196624 LMY196623:LMY196624 LWU196623:LWU196624 MGQ196623:MGQ196624 MQM196623:MQM196624 NAI196623:NAI196624 NKE196623:NKE196624 NUA196623:NUA196624 ODW196623:ODW196624 ONS196623:ONS196624 OXO196623:OXO196624 PHK196623:PHK196624 PRG196623:PRG196624 QBC196623:QBC196624 QKY196623:QKY196624 QUU196623:QUU196624 REQ196623:REQ196624 ROM196623:ROM196624 RYI196623:RYI196624 SIE196623:SIE196624 SSA196623:SSA196624 TBW196623:TBW196624 TLS196623:TLS196624 TVO196623:TVO196624 UFK196623:UFK196624 UPG196623:UPG196624 UZC196623:UZC196624 VIY196623:VIY196624 VSU196623:VSU196624 WCQ196623:WCQ196624 WMM196623:WMM196624 WWI196623:WWI196624 AA262159:AA262160 JW262159:JW262160 TS262159:TS262160 ADO262159:ADO262160 ANK262159:ANK262160 AXG262159:AXG262160 BHC262159:BHC262160 BQY262159:BQY262160 CAU262159:CAU262160 CKQ262159:CKQ262160 CUM262159:CUM262160 DEI262159:DEI262160 DOE262159:DOE262160 DYA262159:DYA262160 EHW262159:EHW262160 ERS262159:ERS262160 FBO262159:FBO262160 FLK262159:FLK262160 FVG262159:FVG262160 GFC262159:GFC262160 GOY262159:GOY262160 GYU262159:GYU262160 HIQ262159:HIQ262160 HSM262159:HSM262160 ICI262159:ICI262160 IME262159:IME262160 IWA262159:IWA262160 JFW262159:JFW262160 JPS262159:JPS262160 JZO262159:JZO262160 KJK262159:KJK262160 KTG262159:KTG262160 LDC262159:LDC262160 LMY262159:LMY262160 LWU262159:LWU262160 MGQ262159:MGQ262160 MQM262159:MQM262160 NAI262159:NAI262160 NKE262159:NKE262160 NUA262159:NUA262160 ODW262159:ODW262160 ONS262159:ONS262160 OXO262159:OXO262160 PHK262159:PHK262160 PRG262159:PRG262160 QBC262159:QBC262160 QKY262159:QKY262160 QUU262159:QUU262160 REQ262159:REQ262160 ROM262159:ROM262160 RYI262159:RYI262160 SIE262159:SIE262160 SSA262159:SSA262160 TBW262159:TBW262160 TLS262159:TLS262160 TVO262159:TVO262160 UFK262159:UFK262160 UPG262159:UPG262160 UZC262159:UZC262160 VIY262159:VIY262160 VSU262159:VSU262160 WCQ262159:WCQ262160 WMM262159:WMM262160 WWI262159:WWI262160 AA327695:AA327696 JW327695:JW327696 TS327695:TS327696 ADO327695:ADO327696 ANK327695:ANK327696 AXG327695:AXG327696 BHC327695:BHC327696 BQY327695:BQY327696 CAU327695:CAU327696 CKQ327695:CKQ327696 CUM327695:CUM327696 DEI327695:DEI327696 DOE327695:DOE327696 DYA327695:DYA327696 EHW327695:EHW327696 ERS327695:ERS327696 FBO327695:FBO327696 FLK327695:FLK327696 FVG327695:FVG327696 GFC327695:GFC327696 GOY327695:GOY327696 GYU327695:GYU327696 HIQ327695:HIQ327696 HSM327695:HSM327696 ICI327695:ICI327696 IME327695:IME327696 IWA327695:IWA327696 JFW327695:JFW327696 JPS327695:JPS327696 JZO327695:JZO327696 KJK327695:KJK327696 KTG327695:KTG327696 LDC327695:LDC327696 LMY327695:LMY327696 LWU327695:LWU327696 MGQ327695:MGQ327696 MQM327695:MQM327696 NAI327695:NAI327696 NKE327695:NKE327696 NUA327695:NUA327696 ODW327695:ODW327696 ONS327695:ONS327696 OXO327695:OXO327696 PHK327695:PHK327696 PRG327695:PRG327696 QBC327695:QBC327696 QKY327695:QKY327696 QUU327695:QUU327696 REQ327695:REQ327696 ROM327695:ROM327696 RYI327695:RYI327696 SIE327695:SIE327696 SSA327695:SSA327696 TBW327695:TBW327696 TLS327695:TLS327696 TVO327695:TVO327696 UFK327695:UFK327696 UPG327695:UPG327696 UZC327695:UZC327696 VIY327695:VIY327696 VSU327695:VSU327696 WCQ327695:WCQ327696 WMM327695:WMM327696 WWI327695:WWI327696 AA393231:AA393232 JW393231:JW393232 TS393231:TS393232 ADO393231:ADO393232 ANK393231:ANK393232 AXG393231:AXG393232 BHC393231:BHC393232 BQY393231:BQY393232 CAU393231:CAU393232 CKQ393231:CKQ393232 CUM393231:CUM393232 DEI393231:DEI393232 DOE393231:DOE393232 DYA393231:DYA393232 EHW393231:EHW393232 ERS393231:ERS393232 FBO393231:FBO393232 FLK393231:FLK393232 FVG393231:FVG393232 GFC393231:GFC393232 GOY393231:GOY393232 GYU393231:GYU393232 HIQ393231:HIQ393232 HSM393231:HSM393232 ICI393231:ICI393232 IME393231:IME393232 IWA393231:IWA393232 JFW393231:JFW393232 JPS393231:JPS393232 JZO393231:JZO393232 KJK393231:KJK393232 KTG393231:KTG393232 LDC393231:LDC393232 LMY393231:LMY393232 LWU393231:LWU393232 MGQ393231:MGQ393232 MQM393231:MQM393232 NAI393231:NAI393232 NKE393231:NKE393232 NUA393231:NUA393232 ODW393231:ODW393232 ONS393231:ONS393232 OXO393231:OXO393232 PHK393231:PHK393232 PRG393231:PRG393232 QBC393231:QBC393232 QKY393231:QKY393232 QUU393231:QUU393232 REQ393231:REQ393232 ROM393231:ROM393232 RYI393231:RYI393232 SIE393231:SIE393232 SSA393231:SSA393232 TBW393231:TBW393232 TLS393231:TLS393232 TVO393231:TVO393232 UFK393231:UFK393232 UPG393231:UPG393232 UZC393231:UZC393232 VIY393231:VIY393232 VSU393231:VSU393232 WCQ393231:WCQ393232 WMM393231:WMM393232 WWI393231:WWI393232 AA458767:AA458768 JW458767:JW458768 TS458767:TS458768 ADO458767:ADO458768 ANK458767:ANK458768 AXG458767:AXG458768 BHC458767:BHC458768 BQY458767:BQY458768 CAU458767:CAU458768 CKQ458767:CKQ458768 CUM458767:CUM458768 DEI458767:DEI458768 DOE458767:DOE458768 DYA458767:DYA458768 EHW458767:EHW458768 ERS458767:ERS458768 FBO458767:FBO458768 FLK458767:FLK458768 FVG458767:FVG458768 GFC458767:GFC458768 GOY458767:GOY458768 GYU458767:GYU458768 HIQ458767:HIQ458768 HSM458767:HSM458768 ICI458767:ICI458768 IME458767:IME458768 IWA458767:IWA458768 JFW458767:JFW458768 JPS458767:JPS458768 JZO458767:JZO458768 KJK458767:KJK458768 KTG458767:KTG458768 LDC458767:LDC458768 LMY458767:LMY458768 LWU458767:LWU458768 MGQ458767:MGQ458768 MQM458767:MQM458768 NAI458767:NAI458768 NKE458767:NKE458768 NUA458767:NUA458768 ODW458767:ODW458768 ONS458767:ONS458768 OXO458767:OXO458768 PHK458767:PHK458768 PRG458767:PRG458768 QBC458767:QBC458768 QKY458767:QKY458768 QUU458767:QUU458768 REQ458767:REQ458768 ROM458767:ROM458768 RYI458767:RYI458768 SIE458767:SIE458768 SSA458767:SSA458768 TBW458767:TBW458768 TLS458767:TLS458768 TVO458767:TVO458768 UFK458767:UFK458768 UPG458767:UPG458768 UZC458767:UZC458768 VIY458767:VIY458768 VSU458767:VSU458768 WCQ458767:WCQ458768 WMM458767:WMM458768 WWI458767:WWI458768 AA524303:AA524304 JW524303:JW524304 TS524303:TS524304 ADO524303:ADO524304 ANK524303:ANK524304 AXG524303:AXG524304 BHC524303:BHC524304 BQY524303:BQY524304 CAU524303:CAU524304 CKQ524303:CKQ524304 CUM524303:CUM524304 DEI524303:DEI524304 DOE524303:DOE524304 DYA524303:DYA524304 EHW524303:EHW524304 ERS524303:ERS524304 FBO524303:FBO524304 FLK524303:FLK524304 FVG524303:FVG524304 GFC524303:GFC524304 GOY524303:GOY524304 GYU524303:GYU524304 HIQ524303:HIQ524304 HSM524303:HSM524304 ICI524303:ICI524304 IME524303:IME524304 IWA524303:IWA524304 JFW524303:JFW524304 JPS524303:JPS524304 JZO524303:JZO524304 KJK524303:KJK524304 KTG524303:KTG524304 LDC524303:LDC524304 LMY524303:LMY524304 LWU524303:LWU524304 MGQ524303:MGQ524304 MQM524303:MQM524304 NAI524303:NAI524304 NKE524303:NKE524304 NUA524303:NUA524304 ODW524303:ODW524304 ONS524303:ONS524304 OXO524303:OXO524304 PHK524303:PHK524304 PRG524303:PRG524304 QBC524303:QBC524304 QKY524303:QKY524304 QUU524303:QUU524304 REQ524303:REQ524304 ROM524303:ROM524304 RYI524303:RYI524304 SIE524303:SIE524304 SSA524303:SSA524304 TBW524303:TBW524304 TLS524303:TLS524304 TVO524303:TVO524304 UFK524303:UFK524304 UPG524303:UPG524304 UZC524303:UZC524304 VIY524303:VIY524304 VSU524303:VSU524304 WCQ524303:WCQ524304 WMM524303:WMM524304 WWI524303:WWI524304 AA589839:AA589840 JW589839:JW589840 TS589839:TS589840 ADO589839:ADO589840 ANK589839:ANK589840 AXG589839:AXG589840 BHC589839:BHC589840 BQY589839:BQY589840 CAU589839:CAU589840 CKQ589839:CKQ589840 CUM589839:CUM589840 DEI589839:DEI589840 DOE589839:DOE589840 DYA589839:DYA589840 EHW589839:EHW589840 ERS589839:ERS589840 FBO589839:FBO589840 FLK589839:FLK589840 FVG589839:FVG589840 GFC589839:GFC589840 GOY589839:GOY589840 GYU589839:GYU589840 HIQ589839:HIQ589840 HSM589839:HSM589840 ICI589839:ICI589840 IME589839:IME589840 IWA589839:IWA589840 JFW589839:JFW589840 JPS589839:JPS589840 JZO589839:JZO589840 KJK589839:KJK589840 KTG589839:KTG589840 LDC589839:LDC589840 LMY589839:LMY589840 LWU589839:LWU589840 MGQ589839:MGQ589840 MQM589839:MQM589840 NAI589839:NAI589840 NKE589839:NKE589840 NUA589839:NUA589840 ODW589839:ODW589840 ONS589839:ONS589840 OXO589839:OXO589840 PHK589839:PHK589840 PRG589839:PRG589840 QBC589839:QBC589840 QKY589839:QKY589840 QUU589839:QUU589840 REQ589839:REQ589840 ROM589839:ROM589840 RYI589839:RYI589840 SIE589839:SIE589840 SSA589839:SSA589840 TBW589839:TBW589840 TLS589839:TLS589840 TVO589839:TVO589840 UFK589839:UFK589840 UPG589839:UPG589840 UZC589839:UZC589840 VIY589839:VIY589840 VSU589839:VSU589840 WCQ589839:WCQ589840 WMM589839:WMM589840 WWI589839:WWI589840 AA655375:AA655376 JW655375:JW655376 TS655375:TS655376 ADO655375:ADO655376 ANK655375:ANK655376 AXG655375:AXG655376 BHC655375:BHC655376 BQY655375:BQY655376 CAU655375:CAU655376 CKQ655375:CKQ655376 CUM655375:CUM655376 DEI655375:DEI655376 DOE655375:DOE655376 DYA655375:DYA655376 EHW655375:EHW655376 ERS655375:ERS655376 FBO655375:FBO655376 FLK655375:FLK655376 FVG655375:FVG655376 GFC655375:GFC655376 GOY655375:GOY655376 GYU655375:GYU655376 HIQ655375:HIQ655376 HSM655375:HSM655376 ICI655375:ICI655376 IME655375:IME655376 IWA655375:IWA655376 JFW655375:JFW655376 JPS655375:JPS655376 JZO655375:JZO655376 KJK655375:KJK655376 KTG655375:KTG655376 LDC655375:LDC655376 LMY655375:LMY655376 LWU655375:LWU655376 MGQ655375:MGQ655376 MQM655375:MQM655376 NAI655375:NAI655376 NKE655375:NKE655376 NUA655375:NUA655376 ODW655375:ODW655376 ONS655375:ONS655376 OXO655375:OXO655376 PHK655375:PHK655376 PRG655375:PRG655376 QBC655375:QBC655376 QKY655375:QKY655376 QUU655375:QUU655376 REQ655375:REQ655376 ROM655375:ROM655376 RYI655375:RYI655376 SIE655375:SIE655376 SSA655375:SSA655376 TBW655375:TBW655376 TLS655375:TLS655376 TVO655375:TVO655376 UFK655375:UFK655376 UPG655375:UPG655376 UZC655375:UZC655376 VIY655375:VIY655376 VSU655375:VSU655376 WCQ655375:WCQ655376 WMM655375:WMM655376 WWI655375:WWI655376 AA720911:AA720912 JW720911:JW720912 TS720911:TS720912 ADO720911:ADO720912 ANK720911:ANK720912 AXG720911:AXG720912 BHC720911:BHC720912 BQY720911:BQY720912 CAU720911:CAU720912 CKQ720911:CKQ720912 CUM720911:CUM720912 DEI720911:DEI720912 DOE720911:DOE720912 DYA720911:DYA720912 EHW720911:EHW720912 ERS720911:ERS720912 FBO720911:FBO720912 FLK720911:FLK720912 FVG720911:FVG720912 GFC720911:GFC720912 GOY720911:GOY720912 GYU720911:GYU720912 HIQ720911:HIQ720912 HSM720911:HSM720912 ICI720911:ICI720912 IME720911:IME720912 IWA720911:IWA720912 JFW720911:JFW720912 JPS720911:JPS720912 JZO720911:JZO720912 KJK720911:KJK720912 KTG720911:KTG720912 LDC720911:LDC720912 LMY720911:LMY720912 LWU720911:LWU720912 MGQ720911:MGQ720912 MQM720911:MQM720912 NAI720911:NAI720912 NKE720911:NKE720912 NUA720911:NUA720912 ODW720911:ODW720912 ONS720911:ONS720912 OXO720911:OXO720912 PHK720911:PHK720912 PRG720911:PRG720912 QBC720911:QBC720912 QKY720911:QKY720912 QUU720911:QUU720912 REQ720911:REQ720912 ROM720911:ROM720912 RYI720911:RYI720912 SIE720911:SIE720912 SSA720911:SSA720912 TBW720911:TBW720912 TLS720911:TLS720912 TVO720911:TVO720912 UFK720911:UFK720912 UPG720911:UPG720912 UZC720911:UZC720912 VIY720911:VIY720912 VSU720911:VSU720912 WCQ720911:WCQ720912 WMM720911:WMM720912 WWI720911:WWI720912 AA786447:AA786448 JW786447:JW786448 TS786447:TS786448 ADO786447:ADO786448 ANK786447:ANK786448 AXG786447:AXG786448 BHC786447:BHC786448 BQY786447:BQY786448 CAU786447:CAU786448 CKQ786447:CKQ786448 CUM786447:CUM786448 DEI786447:DEI786448 DOE786447:DOE786448 DYA786447:DYA786448 EHW786447:EHW786448 ERS786447:ERS786448 FBO786447:FBO786448 FLK786447:FLK786448 FVG786447:FVG786448 GFC786447:GFC786448 GOY786447:GOY786448 GYU786447:GYU786448 HIQ786447:HIQ786448 HSM786447:HSM786448 ICI786447:ICI786448 IME786447:IME786448 IWA786447:IWA786448 JFW786447:JFW786448 JPS786447:JPS786448 JZO786447:JZO786448 KJK786447:KJK786448 KTG786447:KTG786448 LDC786447:LDC786448 LMY786447:LMY786448 LWU786447:LWU786448 MGQ786447:MGQ786448 MQM786447:MQM786448 NAI786447:NAI786448 NKE786447:NKE786448 NUA786447:NUA786448 ODW786447:ODW786448 ONS786447:ONS786448 OXO786447:OXO786448 PHK786447:PHK786448 PRG786447:PRG786448 QBC786447:QBC786448 QKY786447:QKY786448 QUU786447:QUU786448 REQ786447:REQ786448 ROM786447:ROM786448 RYI786447:RYI786448 SIE786447:SIE786448 SSA786447:SSA786448 TBW786447:TBW786448 TLS786447:TLS786448 TVO786447:TVO786448 UFK786447:UFK786448 UPG786447:UPG786448 UZC786447:UZC786448 VIY786447:VIY786448 VSU786447:VSU786448 WCQ786447:WCQ786448 WMM786447:WMM786448 WWI786447:WWI786448 AA851983:AA851984 JW851983:JW851984 TS851983:TS851984 ADO851983:ADO851984 ANK851983:ANK851984 AXG851983:AXG851984 BHC851983:BHC851984 BQY851983:BQY851984 CAU851983:CAU851984 CKQ851983:CKQ851984 CUM851983:CUM851984 DEI851983:DEI851984 DOE851983:DOE851984 DYA851983:DYA851984 EHW851983:EHW851984 ERS851983:ERS851984 FBO851983:FBO851984 FLK851983:FLK851984 FVG851983:FVG851984 GFC851983:GFC851984 GOY851983:GOY851984 GYU851983:GYU851984 HIQ851983:HIQ851984 HSM851983:HSM851984 ICI851983:ICI851984 IME851983:IME851984 IWA851983:IWA851984 JFW851983:JFW851984 JPS851983:JPS851984 JZO851983:JZO851984 KJK851983:KJK851984 KTG851983:KTG851984 LDC851983:LDC851984 LMY851983:LMY851984 LWU851983:LWU851984 MGQ851983:MGQ851984 MQM851983:MQM851984 NAI851983:NAI851984 NKE851983:NKE851984 NUA851983:NUA851984 ODW851983:ODW851984 ONS851983:ONS851984 OXO851983:OXO851984 PHK851983:PHK851984 PRG851983:PRG851984 QBC851983:QBC851984 QKY851983:QKY851984 QUU851983:QUU851984 REQ851983:REQ851984 ROM851983:ROM851984 RYI851983:RYI851984 SIE851983:SIE851984 SSA851983:SSA851984 TBW851983:TBW851984 TLS851983:TLS851984 TVO851983:TVO851984 UFK851983:UFK851984 UPG851983:UPG851984 UZC851983:UZC851984 VIY851983:VIY851984 VSU851983:VSU851984 WCQ851983:WCQ851984 WMM851983:WMM851984 WWI851983:WWI851984 AA917519:AA917520 JW917519:JW917520 TS917519:TS917520 ADO917519:ADO917520 ANK917519:ANK917520 AXG917519:AXG917520 BHC917519:BHC917520 BQY917519:BQY917520 CAU917519:CAU917520 CKQ917519:CKQ917520 CUM917519:CUM917520 DEI917519:DEI917520 DOE917519:DOE917520 DYA917519:DYA917520 EHW917519:EHW917520 ERS917519:ERS917520 FBO917519:FBO917520 FLK917519:FLK917520 FVG917519:FVG917520 GFC917519:GFC917520 GOY917519:GOY917520 GYU917519:GYU917520 HIQ917519:HIQ917520 HSM917519:HSM917520 ICI917519:ICI917520 IME917519:IME917520 IWA917519:IWA917520 JFW917519:JFW917520 JPS917519:JPS917520 JZO917519:JZO917520 KJK917519:KJK917520 KTG917519:KTG917520 LDC917519:LDC917520 LMY917519:LMY917520 LWU917519:LWU917520 MGQ917519:MGQ917520 MQM917519:MQM917520 NAI917519:NAI917520 NKE917519:NKE917520 NUA917519:NUA917520 ODW917519:ODW917520 ONS917519:ONS917520 OXO917519:OXO917520 PHK917519:PHK917520 PRG917519:PRG917520 QBC917519:QBC917520 QKY917519:QKY917520 QUU917519:QUU917520 REQ917519:REQ917520 ROM917519:ROM917520 RYI917519:RYI917520 SIE917519:SIE917520 SSA917519:SSA917520 TBW917519:TBW917520 TLS917519:TLS917520 TVO917519:TVO917520 UFK917519:UFK917520 UPG917519:UPG917520 UZC917519:UZC917520 VIY917519:VIY917520 VSU917519:VSU917520 WCQ917519:WCQ917520 WMM917519:WMM917520 WWI917519:WWI917520 AA983055:AA983056 JW983055:JW983056 TS983055:TS983056 ADO983055:ADO983056 ANK983055:ANK983056 AXG983055:AXG983056 BHC983055:BHC983056 BQY983055:BQY983056 CAU983055:CAU983056 CKQ983055:CKQ983056 CUM983055:CUM983056 DEI983055:DEI983056 DOE983055:DOE983056 DYA983055:DYA983056 EHW983055:EHW983056 ERS983055:ERS983056 FBO983055:FBO983056 FLK983055:FLK983056 FVG983055:FVG983056 GFC983055:GFC983056 GOY983055:GOY983056 GYU983055:GYU983056 HIQ983055:HIQ983056 HSM983055:HSM983056 ICI983055:ICI983056 IME983055:IME983056 IWA983055:IWA983056 JFW983055:JFW983056 JPS983055:JPS983056 JZO983055:JZO983056 KJK983055:KJK983056 KTG983055:KTG983056 LDC983055:LDC983056 LMY983055:LMY983056 LWU983055:LWU983056 MGQ983055:MGQ983056 MQM983055:MQM983056 NAI983055:NAI983056 NKE983055:NKE983056 NUA983055:NUA983056 ODW983055:ODW983056 ONS983055:ONS983056 OXO983055:OXO983056 PHK983055:PHK983056 PRG983055:PRG983056 QBC983055:QBC983056 QKY983055:QKY983056 QUU983055:QUU983056 REQ983055:REQ983056 ROM983055:ROM983056 RYI983055:RYI983056 SIE983055:SIE983056 SSA983055:SSA983056 TBW983055:TBW983056 TLS983055:TLS983056 TVO983055:TVO983056 UFK983055:UFK983056 UPG983055:UPG983056 UZC983055:UZC983056 VIY983055:VIY983056 VSU983055:VSU983056 WCQ983055:WCQ983056 WMM983055:WMM983056 WWI983055:WWI983056 AA22:AA23 JW22:JW23 TS22:TS23 ADO22:ADO23 ANK22:ANK23 AXG22:AXG23 BHC22:BHC23 BQY22:BQY23 CAU22:CAU23 CKQ22:CKQ23 CUM22:CUM23 DEI22:DEI23 DOE22:DOE23 DYA22:DYA23 EHW22:EHW23 ERS22:ERS23 FBO22:FBO23 FLK22:FLK23 FVG22:FVG23 GFC22:GFC23 GOY22:GOY23 GYU22:GYU23 HIQ22:HIQ23 HSM22:HSM23 ICI22:ICI23 IME22:IME23 IWA22:IWA23 JFW22:JFW23 JPS22:JPS23 JZO22:JZO23 KJK22:KJK23 KTG22:KTG23 LDC22:LDC23 LMY22:LMY23 LWU22:LWU23 MGQ22:MGQ23 MQM22:MQM23 NAI22:NAI23 NKE22:NKE23 NUA22:NUA23 ODW22:ODW23 ONS22:ONS23 OXO22:OXO23 PHK22:PHK23 PRG22:PRG23 QBC22:QBC23 QKY22:QKY23 QUU22:QUU23 REQ22:REQ23 ROM22:ROM23 RYI22:RYI23 SIE22:SIE23 SSA22:SSA23 TBW22:TBW23 TLS22:TLS23 TVO22:TVO23 UFK22:UFK23 UPG22:UPG23 UZC22:UZC23 VIY22:VIY23 VSU22:VSU23 WCQ22:WCQ23 WMM22:WMM23 WWI22:WWI23 AA65558:AA65559 JW65558:JW65559 TS65558:TS65559 ADO65558:ADO65559 ANK65558:ANK65559 AXG65558:AXG65559 BHC65558:BHC65559 BQY65558:BQY65559 CAU65558:CAU65559 CKQ65558:CKQ65559 CUM65558:CUM65559 DEI65558:DEI65559 DOE65558:DOE65559 DYA65558:DYA65559 EHW65558:EHW65559 ERS65558:ERS65559 FBO65558:FBO65559 FLK65558:FLK65559 FVG65558:FVG65559 GFC65558:GFC65559 GOY65558:GOY65559 GYU65558:GYU65559 HIQ65558:HIQ65559 HSM65558:HSM65559 ICI65558:ICI65559 IME65558:IME65559 IWA65558:IWA65559 JFW65558:JFW65559 JPS65558:JPS65559 JZO65558:JZO65559 KJK65558:KJK65559 KTG65558:KTG65559 LDC65558:LDC65559 LMY65558:LMY65559 LWU65558:LWU65559 MGQ65558:MGQ65559 MQM65558:MQM65559 NAI65558:NAI65559 NKE65558:NKE65559 NUA65558:NUA65559 ODW65558:ODW65559 ONS65558:ONS65559 OXO65558:OXO65559 PHK65558:PHK65559 PRG65558:PRG65559 QBC65558:QBC65559 QKY65558:QKY65559 QUU65558:QUU65559 REQ65558:REQ65559 ROM65558:ROM65559 RYI65558:RYI65559 SIE65558:SIE65559 SSA65558:SSA65559 TBW65558:TBW65559 TLS65558:TLS65559 TVO65558:TVO65559 UFK65558:UFK65559 UPG65558:UPG65559 UZC65558:UZC65559 VIY65558:VIY65559 VSU65558:VSU65559 WCQ65558:WCQ65559 WMM65558:WMM65559 WWI65558:WWI65559 AA131094:AA131095 JW131094:JW131095 TS131094:TS131095 ADO131094:ADO131095 ANK131094:ANK131095 AXG131094:AXG131095 BHC131094:BHC131095 BQY131094:BQY131095 CAU131094:CAU131095 CKQ131094:CKQ131095 CUM131094:CUM131095 DEI131094:DEI131095 DOE131094:DOE131095 DYA131094:DYA131095 EHW131094:EHW131095 ERS131094:ERS131095 FBO131094:FBO131095 FLK131094:FLK131095 FVG131094:FVG131095 GFC131094:GFC131095 GOY131094:GOY131095 GYU131094:GYU131095 HIQ131094:HIQ131095 HSM131094:HSM131095 ICI131094:ICI131095 IME131094:IME131095 IWA131094:IWA131095 JFW131094:JFW131095 JPS131094:JPS131095 JZO131094:JZO131095 KJK131094:KJK131095 KTG131094:KTG131095 LDC131094:LDC131095 LMY131094:LMY131095 LWU131094:LWU131095 MGQ131094:MGQ131095 MQM131094:MQM131095 NAI131094:NAI131095 NKE131094:NKE131095 NUA131094:NUA131095 ODW131094:ODW131095 ONS131094:ONS131095 OXO131094:OXO131095 PHK131094:PHK131095 PRG131094:PRG131095 QBC131094:QBC131095 QKY131094:QKY131095 QUU131094:QUU131095 REQ131094:REQ131095 ROM131094:ROM131095 RYI131094:RYI131095 SIE131094:SIE131095 SSA131094:SSA131095 TBW131094:TBW131095 TLS131094:TLS131095 TVO131094:TVO131095 UFK131094:UFK131095 UPG131094:UPG131095 UZC131094:UZC131095 VIY131094:VIY131095 VSU131094:VSU131095 WCQ131094:WCQ131095 WMM131094:WMM131095 WWI131094:WWI131095 AA196630:AA196631 JW196630:JW196631 TS196630:TS196631 ADO196630:ADO196631 ANK196630:ANK196631 AXG196630:AXG196631 BHC196630:BHC196631 BQY196630:BQY196631 CAU196630:CAU196631 CKQ196630:CKQ196631 CUM196630:CUM196631 DEI196630:DEI196631 DOE196630:DOE196631 DYA196630:DYA196631 EHW196630:EHW196631 ERS196630:ERS196631 FBO196630:FBO196631 FLK196630:FLK196631 FVG196630:FVG196631 GFC196630:GFC196631 GOY196630:GOY196631 GYU196630:GYU196631 HIQ196630:HIQ196631 HSM196630:HSM196631 ICI196630:ICI196631 IME196630:IME196631 IWA196630:IWA196631 JFW196630:JFW196631 JPS196630:JPS196631 JZO196630:JZO196631 KJK196630:KJK196631 KTG196630:KTG196631 LDC196630:LDC196631 LMY196630:LMY196631 LWU196630:LWU196631 MGQ196630:MGQ196631 MQM196630:MQM196631 NAI196630:NAI196631 NKE196630:NKE196631 NUA196630:NUA196631 ODW196630:ODW196631 ONS196630:ONS196631 OXO196630:OXO196631 PHK196630:PHK196631 PRG196630:PRG196631 QBC196630:QBC196631 QKY196630:QKY196631 QUU196630:QUU196631 REQ196630:REQ196631 ROM196630:ROM196631 RYI196630:RYI196631 SIE196630:SIE196631 SSA196630:SSA196631 TBW196630:TBW196631 TLS196630:TLS196631 TVO196630:TVO196631 UFK196630:UFK196631 UPG196630:UPG196631 UZC196630:UZC196631 VIY196630:VIY196631 VSU196630:VSU196631 WCQ196630:WCQ196631 WMM196630:WMM196631 WWI196630:WWI196631 AA262166:AA262167 JW262166:JW262167 TS262166:TS262167 ADO262166:ADO262167 ANK262166:ANK262167 AXG262166:AXG262167 BHC262166:BHC262167 BQY262166:BQY262167 CAU262166:CAU262167 CKQ262166:CKQ262167 CUM262166:CUM262167 DEI262166:DEI262167 DOE262166:DOE262167 DYA262166:DYA262167 EHW262166:EHW262167 ERS262166:ERS262167 FBO262166:FBO262167 FLK262166:FLK262167 FVG262166:FVG262167 GFC262166:GFC262167 GOY262166:GOY262167 GYU262166:GYU262167 HIQ262166:HIQ262167 HSM262166:HSM262167 ICI262166:ICI262167 IME262166:IME262167 IWA262166:IWA262167 JFW262166:JFW262167 JPS262166:JPS262167 JZO262166:JZO262167 KJK262166:KJK262167 KTG262166:KTG262167 LDC262166:LDC262167 LMY262166:LMY262167 LWU262166:LWU262167 MGQ262166:MGQ262167 MQM262166:MQM262167 NAI262166:NAI262167 NKE262166:NKE262167 NUA262166:NUA262167 ODW262166:ODW262167 ONS262166:ONS262167 OXO262166:OXO262167 PHK262166:PHK262167 PRG262166:PRG262167 QBC262166:QBC262167 QKY262166:QKY262167 QUU262166:QUU262167 REQ262166:REQ262167 ROM262166:ROM262167 RYI262166:RYI262167 SIE262166:SIE262167 SSA262166:SSA262167 TBW262166:TBW262167 TLS262166:TLS262167 TVO262166:TVO262167 UFK262166:UFK262167 UPG262166:UPG262167 UZC262166:UZC262167 VIY262166:VIY262167 VSU262166:VSU262167 WCQ262166:WCQ262167 WMM262166:WMM262167 WWI262166:WWI262167 AA327702:AA327703 JW327702:JW327703 TS327702:TS327703 ADO327702:ADO327703 ANK327702:ANK327703 AXG327702:AXG327703 BHC327702:BHC327703 BQY327702:BQY327703 CAU327702:CAU327703 CKQ327702:CKQ327703 CUM327702:CUM327703 DEI327702:DEI327703 DOE327702:DOE327703 DYA327702:DYA327703 EHW327702:EHW327703 ERS327702:ERS327703 FBO327702:FBO327703 FLK327702:FLK327703 FVG327702:FVG327703 GFC327702:GFC327703 GOY327702:GOY327703 GYU327702:GYU327703 HIQ327702:HIQ327703 HSM327702:HSM327703 ICI327702:ICI327703 IME327702:IME327703 IWA327702:IWA327703 JFW327702:JFW327703 JPS327702:JPS327703 JZO327702:JZO327703 KJK327702:KJK327703 KTG327702:KTG327703 LDC327702:LDC327703 LMY327702:LMY327703 LWU327702:LWU327703 MGQ327702:MGQ327703 MQM327702:MQM327703 NAI327702:NAI327703 NKE327702:NKE327703 NUA327702:NUA327703 ODW327702:ODW327703 ONS327702:ONS327703 OXO327702:OXO327703 PHK327702:PHK327703 PRG327702:PRG327703 QBC327702:QBC327703 QKY327702:QKY327703 QUU327702:QUU327703 REQ327702:REQ327703 ROM327702:ROM327703 RYI327702:RYI327703 SIE327702:SIE327703 SSA327702:SSA327703 TBW327702:TBW327703 TLS327702:TLS327703 TVO327702:TVO327703 UFK327702:UFK327703 UPG327702:UPG327703 UZC327702:UZC327703 VIY327702:VIY327703 VSU327702:VSU327703 WCQ327702:WCQ327703 WMM327702:WMM327703 WWI327702:WWI327703 AA393238:AA393239 JW393238:JW393239 TS393238:TS393239 ADO393238:ADO393239 ANK393238:ANK393239 AXG393238:AXG393239 BHC393238:BHC393239 BQY393238:BQY393239 CAU393238:CAU393239 CKQ393238:CKQ393239 CUM393238:CUM393239 DEI393238:DEI393239 DOE393238:DOE393239 DYA393238:DYA393239 EHW393238:EHW393239 ERS393238:ERS393239 FBO393238:FBO393239 FLK393238:FLK393239 FVG393238:FVG393239 GFC393238:GFC393239 GOY393238:GOY393239 GYU393238:GYU393239 HIQ393238:HIQ393239 HSM393238:HSM393239 ICI393238:ICI393239 IME393238:IME393239 IWA393238:IWA393239 JFW393238:JFW393239 JPS393238:JPS393239 JZO393238:JZO393239 KJK393238:KJK393239 KTG393238:KTG393239 LDC393238:LDC393239 LMY393238:LMY393239 LWU393238:LWU393239 MGQ393238:MGQ393239 MQM393238:MQM393239 NAI393238:NAI393239 NKE393238:NKE393239 NUA393238:NUA393239 ODW393238:ODW393239 ONS393238:ONS393239 OXO393238:OXO393239 PHK393238:PHK393239 PRG393238:PRG393239 QBC393238:QBC393239 QKY393238:QKY393239 QUU393238:QUU393239 REQ393238:REQ393239 ROM393238:ROM393239 RYI393238:RYI393239 SIE393238:SIE393239 SSA393238:SSA393239 TBW393238:TBW393239 TLS393238:TLS393239 TVO393238:TVO393239 UFK393238:UFK393239 UPG393238:UPG393239 UZC393238:UZC393239 VIY393238:VIY393239 VSU393238:VSU393239 WCQ393238:WCQ393239 WMM393238:WMM393239 WWI393238:WWI393239 AA458774:AA458775 JW458774:JW458775 TS458774:TS458775 ADO458774:ADO458775 ANK458774:ANK458775 AXG458774:AXG458775 BHC458774:BHC458775 BQY458774:BQY458775 CAU458774:CAU458775 CKQ458774:CKQ458775 CUM458774:CUM458775 DEI458774:DEI458775 DOE458774:DOE458775 DYA458774:DYA458775 EHW458774:EHW458775 ERS458774:ERS458775 FBO458774:FBO458775 FLK458774:FLK458775 FVG458774:FVG458775 GFC458774:GFC458775 GOY458774:GOY458775 GYU458774:GYU458775 HIQ458774:HIQ458775 HSM458774:HSM458775 ICI458774:ICI458775 IME458774:IME458775 IWA458774:IWA458775 JFW458774:JFW458775 JPS458774:JPS458775 JZO458774:JZO458775 KJK458774:KJK458775 KTG458774:KTG458775 LDC458774:LDC458775 LMY458774:LMY458775 LWU458774:LWU458775 MGQ458774:MGQ458775 MQM458774:MQM458775 NAI458774:NAI458775 NKE458774:NKE458775 NUA458774:NUA458775 ODW458774:ODW458775 ONS458774:ONS458775 OXO458774:OXO458775 PHK458774:PHK458775 PRG458774:PRG458775 QBC458774:QBC458775 QKY458774:QKY458775 QUU458774:QUU458775 REQ458774:REQ458775 ROM458774:ROM458775 RYI458774:RYI458775 SIE458774:SIE458775 SSA458774:SSA458775 TBW458774:TBW458775 TLS458774:TLS458775 TVO458774:TVO458775 UFK458774:UFK458775 UPG458774:UPG458775 UZC458774:UZC458775 VIY458774:VIY458775 VSU458774:VSU458775 WCQ458774:WCQ458775 WMM458774:WMM458775 WWI458774:WWI458775 AA524310:AA524311 JW524310:JW524311 TS524310:TS524311 ADO524310:ADO524311 ANK524310:ANK524311 AXG524310:AXG524311 BHC524310:BHC524311 BQY524310:BQY524311 CAU524310:CAU524311 CKQ524310:CKQ524311 CUM524310:CUM524311 DEI524310:DEI524311 DOE524310:DOE524311 DYA524310:DYA524311 EHW524310:EHW524311 ERS524310:ERS524311 FBO524310:FBO524311 FLK524310:FLK524311 FVG524310:FVG524311 GFC524310:GFC524311 GOY524310:GOY524311 GYU524310:GYU524311 HIQ524310:HIQ524311 HSM524310:HSM524311 ICI524310:ICI524311 IME524310:IME524311 IWA524310:IWA524311 JFW524310:JFW524311 JPS524310:JPS524311 JZO524310:JZO524311 KJK524310:KJK524311 KTG524310:KTG524311 LDC524310:LDC524311 LMY524310:LMY524311 LWU524310:LWU524311 MGQ524310:MGQ524311 MQM524310:MQM524311 NAI524310:NAI524311 NKE524310:NKE524311 NUA524310:NUA524311 ODW524310:ODW524311 ONS524310:ONS524311 OXO524310:OXO524311 PHK524310:PHK524311 PRG524310:PRG524311 QBC524310:QBC524311 QKY524310:QKY524311 QUU524310:QUU524311 REQ524310:REQ524311 ROM524310:ROM524311 RYI524310:RYI524311 SIE524310:SIE524311 SSA524310:SSA524311 TBW524310:TBW524311 TLS524310:TLS524311 TVO524310:TVO524311 UFK524310:UFK524311 UPG524310:UPG524311 UZC524310:UZC524311 VIY524310:VIY524311 VSU524310:VSU524311 WCQ524310:WCQ524311 WMM524310:WMM524311 WWI524310:WWI524311 AA589846:AA589847 JW589846:JW589847 TS589846:TS589847 ADO589846:ADO589847 ANK589846:ANK589847 AXG589846:AXG589847 BHC589846:BHC589847 BQY589846:BQY589847 CAU589846:CAU589847 CKQ589846:CKQ589847 CUM589846:CUM589847 DEI589846:DEI589847 DOE589846:DOE589847 DYA589846:DYA589847 EHW589846:EHW589847 ERS589846:ERS589847 FBO589846:FBO589847 FLK589846:FLK589847 FVG589846:FVG589847 GFC589846:GFC589847 GOY589846:GOY589847 GYU589846:GYU589847 HIQ589846:HIQ589847 HSM589846:HSM589847 ICI589846:ICI589847 IME589846:IME589847 IWA589846:IWA589847 JFW589846:JFW589847 JPS589846:JPS589847 JZO589846:JZO589847 KJK589846:KJK589847 KTG589846:KTG589847 LDC589846:LDC589847 LMY589846:LMY589847 LWU589846:LWU589847 MGQ589846:MGQ589847 MQM589846:MQM589847 NAI589846:NAI589847 NKE589846:NKE589847 NUA589846:NUA589847 ODW589846:ODW589847 ONS589846:ONS589847 OXO589846:OXO589847 PHK589846:PHK589847 PRG589846:PRG589847 QBC589846:QBC589847 QKY589846:QKY589847 QUU589846:QUU589847 REQ589846:REQ589847 ROM589846:ROM589847 RYI589846:RYI589847 SIE589846:SIE589847 SSA589846:SSA589847 TBW589846:TBW589847 TLS589846:TLS589847 TVO589846:TVO589847 UFK589846:UFK589847 UPG589846:UPG589847 UZC589846:UZC589847 VIY589846:VIY589847 VSU589846:VSU589847 WCQ589846:WCQ589847 WMM589846:WMM589847 WWI589846:WWI589847 AA655382:AA655383 JW655382:JW655383 TS655382:TS655383 ADO655382:ADO655383 ANK655382:ANK655383 AXG655382:AXG655383 BHC655382:BHC655383 BQY655382:BQY655383 CAU655382:CAU655383 CKQ655382:CKQ655383 CUM655382:CUM655383 DEI655382:DEI655383 DOE655382:DOE655383 DYA655382:DYA655383 EHW655382:EHW655383 ERS655382:ERS655383 FBO655382:FBO655383 FLK655382:FLK655383 FVG655382:FVG655383 GFC655382:GFC655383 GOY655382:GOY655383 GYU655382:GYU655383 HIQ655382:HIQ655383 HSM655382:HSM655383 ICI655382:ICI655383 IME655382:IME655383 IWA655382:IWA655383 JFW655382:JFW655383 JPS655382:JPS655383 JZO655382:JZO655383 KJK655382:KJK655383 KTG655382:KTG655383 LDC655382:LDC655383 LMY655382:LMY655383 LWU655382:LWU655383 MGQ655382:MGQ655383 MQM655382:MQM655383 NAI655382:NAI655383 NKE655382:NKE655383 NUA655382:NUA655383 ODW655382:ODW655383 ONS655382:ONS655383 OXO655382:OXO655383 PHK655382:PHK655383 PRG655382:PRG655383 QBC655382:QBC655383 QKY655382:QKY655383 QUU655382:QUU655383 REQ655382:REQ655383 ROM655382:ROM655383 RYI655382:RYI655383 SIE655382:SIE655383 SSA655382:SSA655383 TBW655382:TBW655383 TLS655382:TLS655383 TVO655382:TVO655383 UFK655382:UFK655383 UPG655382:UPG655383 UZC655382:UZC655383 VIY655382:VIY655383 VSU655382:VSU655383 WCQ655382:WCQ655383 WMM655382:WMM655383 WWI655382:WWI655383 AA720918:AA720919 JW720918:JW720919 TS720918:TS720919 ADO720918:ADO720919 ANK720918:ANK720919 AXG720918:AXG720919 BHC720918:BHC720919 BQY720918:BQY720919 CAU720918:CAU720919 CKQ720918:CKQ720919 CUM720918:CUM720919 DEI720918:DEI720919 DOE720918:DOE720919 DYA720918:DYA720919 EHW720918:EHW720919 ERS720918:ERS720919 FBO720918:FBO720919 FLK720918:FLK720919 FVG720918:FVG720919 GFC720918:GFC720919 GOY720918:GOY720919 GYU720918:GYU720919 HIQ720918:HIQ720919 HSM720918:HSM720919 ICI720918:ICI720919 IME720918:IME720919 IWA720918:IWA720919 JFW720918:JFW720919 JPS720918:JPS720919 JZO720918:JZO720919 KJK720918:KJK720919 KTG720918:KTG720919 LDC720918:LDC720919 LMY720918:LMY720919 LWU720918:LWU720919 MGQ720918:MGQ720919 MQM720918:MQM720919 NAI720918:NAI720919 NKE720918:NKE720919 NUA720918:NUA720919 ODW720918:ODW720919 ONS720918:ONS720919 OXO720918:OXO720919 PHK720918:PHK720919 PRG720918:PRG720919 QBC720918:QBC720919 QKY720918:QKY720919 QUU720918:QUU720919 REQ720918:REQ720919 ROM720918:ROM720919 RYI720918:RYI720919 SIE720918:SIE720919 SSA720918:SSA720919 TBW720918:TBW720919 TLS720918:TLS720919 TVO720918:TVO720919 UFK720918:UFK720919 UPG720918:UPG720919 UZC720918:UZC720919 VIY720918:VIY720919 VSU720918:VSU720919 WCQ720918:WCQ720919 WMM720918:WMM720919 WWI720918:WWI720919 AA786454:AA786455 JW786454:JW786455 TS786454:TS786455 ADO786454:ADO786455 ANK786454:ANK786455 AXG786454:AXG786455 BHC786454:BHC786455 BQY786454:BQY786455 CAU786454:CAU786455 CKQ786454:CKQ786455 CUM786454:CUM786455 DEI786454:DEI786455 DOE786454:DOE786455 DYA786454:DYA786455 EHW786454:EHW786455 ERS786454:ERS786455 FBO786454:FBO786455 FLK786454:FLK786455 FVG786454:FVG786455 GFC786454:GFC786455 GOY786454:GOY786455 GYU786454:GYU786455 HIQ786454:HIQ786455 HSM786454:HSM786455 ICI786454:ICI786455 IME786454:IME786455 IWA786454:IWA786455 JFW786454:JFW786455 JPS786454:JPS786455 JZO786454:JZO786455 KJK786454:KJK786455 KTG786454:KTG786455 LDC786454:LDC786455 LMY786454:LMY786455 LWU786454:LWU786455 MGQ786454:MGQ786455 MQM786454:MQM786455 NAI786454:NAI786455 NKE786454:NKE786455 NUA786454:NUA786455 ODW786454:ODW786455 ONS786454:ONS786455 OXO786454:OXO786455 PHK786454:PHK786455 PRG786454:PRG786455 QBC786454:QBC786455 QKY786454:QKY786455 QUU786454:QUU786455 REQ786454:REQ786455 ROM786454:ROM786455 RYI786454:RYI786455 SIE786454:SIE786455 SSA786454:SSA786455 TBW786454:TBW786455 TLS786454:TLS786455 TVO786454:TVO786455 UFK786454:UFK786455 UPG786454:UPG786455 UZC786454:UZC786455 VIY786454:VIY786455 VSU786454:VSU786455 WCQ786454:WCQ786455 WMM786454:WMM786455 WWI786454:WWI786455 AA851990:AA851991 JW851990:JW851991 TS851990:TS851991 ADO851990:ADO851991 ANK851990:ANK851991 AXG851990:AXG851991 BHC851990:BHC851991 BQY851990:BQY851991 CAU851990:CAU851991 CKQ851990:CKQ851991 CUM851990:CUM851991 DEI851990:DEI851991 DOE851990:DOE851991 DYA851990:DYA851991 EHW851990:EHW851991 ERS851990:ERS851991 FBO851990:FBO851991 FLK851990:FLK851991 FVG851990:FVG851991 GFC851990:GFC851991 GOY851990:GOY851991 GYU851990:GYU851991 HIQ851990:HIQ851991 HSM851990:HSM851991 ICI851990:ICI851991 IME851990:IME851991 IWA851990:IWA851991 JFW851990:JFW851991 JPS851990:JPS851991 JZO851990:JZO851991 KJK851990:KJK851991 KTG851990:KTG851991 LDC851990:LDC851991 LMY851990:LMY851991 LWU851990:LWU851991 MGQ851990:MGQ851991 MQM851990:MQM851991 NAI851990:NAI851991 NKE851990:NKE851991 NUA851990:NUA851991 ODW851990:ODW851991 ONS851990:ONS851991 OXO851990:OXO851991 PHK851990:PHK851991 PRG851990:PRG851991 QBC851990:QBC851991 QKY851990:QKY851991 QUU851990:QUU851991 REQ851990:REQ851991 ROM851990:ROM851991 RYI851990:RYI851991 SIE851990:SIE851991 SSA851990:SSA851991 TBW851990:TBW851991 TLS851990:TLS851991 TVO851990:TVO851991 UFK851990:UFK851991 UPG851990:UPG851991 UZC851990:UZC851991 VIY851990:VIY851991 VSU851990:VSU851991 WCQ851990:WCQ851991 WMM851990:WMM851991 WWI851990:WWI851991 AA917526:AA917527 JW917526:JW917527 TS917526:TS917527 ADO917526:ADO917527 ANK917526:ANK917527 AXG917526:AXG917527 BHC917526:BHC917527 BQY917526:BQY917527 CAU917526:CAU917527 CKQ917526:CKQ917527 CUM917526:CUM917527 DEI917526:DEI917527 DOE917526:DOE917527 DYA917526:DYA917527 EHW917526:EHW917527 ERS917526:ERS917527 FBO917526:FBO917527 FLK917526:FLK917527 FVG917526:FVG917527 GFC917526:GFC917527 GOY917526:GOY917527 GYU917526:GYU917527 HIQ917526:HIQ917527 HSM917526:HSM917527 ICI917526:ICI917527 IME917526:IME917527 IWA917526:IWA917527 JFW917526:JFW917527 JPS917526:JPS917527 JZO917526:JZO917527 KJK917526:KJK917527 KTG917526:KTG917527 LDC917526:LDC917527 LMY917526:LMY917527 LWU917526:LWU917527 MGQ917526:MGQ917527 MQM917526:MQM917527 NAI917526:NAI917527 NKE917526:NKE917527 NUA917526:NUA917527 ODW917526:ODW917527 ONS917526:ONS917527 OXO917526:OXO917527 PHK917526:PHK917527 PRG917526:PRG917527 QBC917526:QBC917527 QKY917526:QKY917527 QUU917526:QUU917527 REQ917526:REQ917527 ROM917526:ROM917527 RYI917526:RYI917527 SIE917526:SIE917527 SSA917526:SSA917527 TBW917526:TBW917527 TLS917526:TLS917527 TVO917526:TVO917527 UFK917526:UFK917527 UPG917526:UPG917527 UZC917526:UZC917527 VIY917526:VIY917527 VSU917526:VSU917527 WCQ917526:WCQ917527 WMM917526:WMM917527 WWI917526:WWI917527 AA983062:AA983063 JW983062:JW983063 TS983062:TS983063 ADO983062:ADO983063 ANK983062:ANK983063 AXG983062:AXG983063 BHC983062:BHC983063 BQY983062:BQY983063 CAU983062:CAU983063 CKQ983062:CKQ983063 CUM983062:CUM983063 DEI983062:DEI983063 DOE983062:DOE983063 DYA983062:DYA983063 EHW983062:EHW983063 ERS983062:ERS983063 FBO983062:FBO983063 FLK983062:FLK983063 FVG983062:FVG983063 GFC983062:GFC983063 GOY983062:GOY983063 GYU983062:GYU983063 HIQ983062:HIQ983063 HSM983062:HSM983063 ICI983062:ICI983063 IME983062:IME983063 IWA983062:IWA983063 JFW983062:JFW983063 JPS983062:JPS983063 JZO983062:JZO983063 KJK983062:KJK983063 KTG983062:KTG983063 LDC983062:LDC983063 LMY983062:LMY983063 LWU983062:LWU983063 MGQ983062:MGQ983063 MQM983062:MQM983063 NAI983062:NAI983063 NKE983062:NKE983063 NUA983062:NUA983063 ODW983062:ODW983063 ONS983062:ONS983063 OXO983062:OXO983063 PHK983062:PHK983063 PRG983062:PRG983063 QBC983062:QBC983063 QKY983062:QKY983063 QUU983062:QUU983063 REQ983062:REQ983063 ROM983062:ROM983063 RYI983062:RYI983063 SIE983062:SIE983063 SSA983062:SSA983063 TBW983062:TBW983063 TLS983062:TLS983063 TVO983062:TVO983063 UFK983062:UFK983063 UPG983062:UPG983063 UZC983062:UZC983063 VIY983062:VIY983063 VSU983062:VSU983063 WCQ983062:WCQ983063 WMM983062:WMM983063 WWI983062:WWI983063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AA25:AA26 JW25:JW26 TS25:TS26 ADO25:ADO26 ANK25:ANK26 AXG25:AXG26 BHC25:BHC26 BQY25:BQY26 CAU25:CAU26 CKQ25:CKQ26 CUM25:CUM26 DEI25:DEI26 DOE25:DOE26 DYA25:DYA26 EHW25:EHW26 ERS25:ERS26 FBO25:FBO26 FLK25:FLK26 FVG25:FVG26 GFC25:GFC26 GOY25:GOY26 GYU25:GYU26 HIQ25:HIQ26 HSM25:HSM26 ICI25:ICI26 IME25:IME26 IWA25:IWA26 JFW25:JFW26 JPS25:JPS26 JZO25:JZO26 KJK25:KJK26 KTG25:KTG26 LDC25:LDC26 LMY25:LMY26 LWU25:LWU26 MGQ25:MGQ26 MQM25:MQM26 NAI25:NAI26 NKE25:NKE26 NUA25:NUA26 ODW25:ODW26 ONS25:ONS26 OXO25:OXO26 PHK25:PHK26 PRG25:PRG26 QBC25:QBC26 QKY25:QKY26 QUU25:QUU26 REQ25:REQ26 ROM25:ROM26 RYI25:RYI26 SIE25:SIE26 SSA25:SSA26 TBW25:TBW26 TLS25:TLS26 TVO25:TVO26 UFK25:UFK26 UPG25:UPG26 UZC25:UZC26 VIY25:VIY26 VSU25:VSU26 WCQ25:WCQ26 WMM25:WMM26 WWI25:WWI26 AA65561:AA65562 JW65561:JW65562 TS65561:TS65562 ADO65561:ADO65562 ANK65561:ANK65562 AXG65561:AXG65562 BHC65561:BHC65562 BQY65561:BQY65562 CAU65561:CAU65562 CKQ65561:CKQ65562 CUM65561:CUM65562 DEI65561:DEI65562 DOE65561:DOE65562 DYA65561:DYA65562 EHW65561:EHW65562 ERS65561:ERS65562 FBO65561:FBO65562 FLK65561:FLK65562 FVG65561:FVG65562 GFC65561:GFC65562 GOY65561:GOY65562 GYU65561:GYU65562 HIQ65561:HIQ65562 HSM65561:HSM65562 ICI65561:ICI65562 IME65561:IME65562 IWA65561:IWA65562 JFW65561:JFW65562 JPS65561:JPS65562 JZO65561:JZO65562 KJK65561:KJK65562 KTG65561:KTG65562 LDC65561:LDC65562 LMY65561:LMY65562 LWU65561:LWU65562 MGQ65561:MGQ65562 MQM65561:MQM65562 NAI65561:NAI65562 NKE65561:NKE65562 NUA65561:NUA65562 ODW65561:ODW65562 ONS65561:ONS65562 OXO65561:OXO65562 PHK65561:PHK65562 PRG65561:PRG65562 QBC65561:QBC65562 QKY65561:QKY65562 QUU65561:QUU65562 REQ65561:REQ65562 ROM65561:ROM65562 RYI65561:RYI65562 SIE65561:SIE65562 SSA65561:SSA65562 TBW65561:TBW65562 TLS65561:TLS65562 TVO65561:TVO65562 UFK65561:UFK65562 UPG65561:UPG65562 UZC65561:UZC65562 VIY65561:VIY65562 VSU65561:VSU65562 WCQ65561:WCQ65562 WMM65561:WMM65562 WWI65561:WWI65562 AA131097:AA131098 JW131097:JW131098 TS131097:TS131098 ADO131097:ADO131098 ANK131097:ANK131098 AXG131097:AXG131098 BHC131097:BHC131098 BQY131097:BQY131098 CAU131097:CAU131098 CKQ131097:CKQ131098 CUM131097:CUM131098 DEI131097:DEI131098 DOE131097:DOE131098 DYA131097:DYA131098 EHW131097:EHW131098 ERS131097:ERS131098 FBO131097:FBO131098 FLK131097:FLK131098 FVG131097:FVG131098 GFC131097:GFC131098 GOY131097:GOY131098 GYU131097:GYU131098 HIQ131097:HIQ131098 HSM131097:HSM131098 ICI131097:ICI131098 IME131097:IME131098 IWA131097:IWA131098 JFW131097:JFW131098 JPS131097:JPS131098 JZO131097:JZO131098 KJK131097:KJK131098 KTG131097:KTG131098 LDC131097:LDC131098 LMY131097:LMY131098 LWU131097:LWU131098 MGQ131097:MGQ131098 MQM131097:MQM131098 NAI131097:NAI131098 NKE131097:NKE131098 NUA131097:NUA131098 ODW131097:ODW131098 ONS131097:ONS131098 OXO131097:OXO131098 PHK131097:PHK131098 PRG131097:PRG131098 QBC131097:QBC131098 QKY131097:QKY131098 QUU131097:QUU131098 REQ131097:REQ131098 ROM131097:ROM131098 RYI131097:RYI131098 SIE131097:SIE131098 SSA131097:SSA131098 TBW131097:TBW131098 TLS131097:TLS131098 TVO131097:TVO131098 UFK131097:UFK131098 UPG131097:UPG131098 UZC131097:UZC131098 VIY131097:VIY131098 VSU131097:VSU131098 WCQ131097:WCQ131098 WMM131097:WMM131098 WWI131097:WWI131098 AA196633:AA196634 JW196633:JW196634 TS196633:TS196634 ADO196633:ADO196634 ANK196633:ANK196634 AXG196633:AXG196634 BHC196633:BHC196634 BQY196633:BQY196634 CAU196633:CAU196634 CKQ196633:CKQ196634 CUM196633:CUM196634 DEI196633:DEI196634 DOE196633:DOE196634 DYA196633:DYA196634 EHW196633:EHW196634 ERS196633:ERS196634 FBO196633:FBO196634 FLK196633:FLK196634 FVG196633:FVG196634 GFC196633:GFC196634 GOY196633:GOY196634 GYU196633:GYU196634 HIQ196633:HIQ196634 HSM196633:HSM196634 ICI196633:ICI196634 IME196633:IME196634 IWA196633:IWA196634 JFW196633:JFW196634 JPS196633:JPS196634 JZO196633:JZO196634 KJK196633:KJK196634 KTG196633:KTG196634 LDC196633:LDC196634 LMY196633:LMY196634 LWU196633:LWU196634 MGQ196633:MGQ196634 MQM196633:MQM196634 NAI196633:NAI196634 NKE196633:NKE196634 NUA196633:NUA196634 ODW196633:ODW196634 ONS196633:ONS196634 OXO196633:OXO196634 PHK196633:PHK196634 PRG196633:PRG196634 QBC196633:QBC196634 QKY196633:QKY196634 QUU196633:QUU196634 REQ196633:REQ196634 ROM196633:ROM196634 RYI196633:RYI196634 SIE196633:SIE196634 SSA196633:SSA196634 TBW196633:TBW196634 TLS196633:TLS196634 TVO196633:TVO196634 UFK196633:UFK196634 UPG196633:UPG196634 UZC196633:UZC196634 VIY196633:VIY196634 VSU196633:VSU196634 WCQ196633:WCQ196634 WMM196633:WMM196634 WWI196633:WWI196634 AA262169:AA262170 JW262169:JW262170 TS262169:TS262170 ADO262169:ADO262170 ANK262169:ANK262170 AXG262169:AXG262170 BHC262169:BHC262170 BQY262169:BQY262170 CAU262169:CAU262170 CKQ262169:CKQ262170 CUM262169:CUM262170 DEI262169:DEI262170 DOE262169:DOE262170 DYA262169:DYA262170 EHW262169:EHW262170 ERS262169:ERS262170 FBO262169:FBO262170 FLK262169:FLK262170 FVG262169:FVG262170 GFC262169:GFC262170 GOY262169:GOY262170 GYU262169:GYU262170 HIQ262169:HIQ262170 HSM262169:HSM262170 ICI262169:ICI262170 IME262169:IME262170 IWA262169:IWA262170 JFW262169:JFW262170 JPS262169:JPS262170 JZO262169:JZO262170 KJK262169:KJK262170 KTG262169:KTG262170 LDC262169:LDC262170 LMY262169:LMY262170 LWU262169:LWU262170 MGQ262169:MGQ262170 MQM262169:MQM262170 NAI262169:NAI262170 NKE262169:NKE262170 NUA262169:NUA262170 ODW262169:ODW262170 ONS262169:ONS262170 OXO262169:OXO262170 PHK262169:PHK262170 PRG262169:PRG262170 QBC262169:QBC262170 QKY262169:QKY262170 QUU262169:QUU262170 REQ262169:REQ262170 ROM262169:ROM262170 RYI262169:RYI262170 SIE262169:SIE262170 SSA262169:SSA262170 TBW262169:TBW262170 TLS262169:TLS262170 TVO262169:TVO262170 UFK262169:UFK262170 UPG262169:UPG262170 UZC262169:UZC262170 VIY262169:VIY262170 VSU262169:VSU262170 WCQ262169:WCQ262170 WMM262169:WMM262170 WWI262169:WWI262170 AA327705:AA327706 JW327705:JW327706 TS327705:TS327706 ADO327705:ADO327706 ANK327705:ANK327706 AXG327705:AXG327706 BHC327705:BHC327706 BQY327705:BQY327706 CAU327705:CAU327706 CKQ327705:CKQ327706 CUM327705:CUM327706 DEI327705:DEI327706 DOE327705:DOE327706 DYA327705:DYA327706 EHW327705:EHW327706 ERS327705:ERS327706 FBO327705:FBO327706 FLK327705:FLK327706 FVG327705:FVG327706 GFC327705:GFC327706 GOY327705:GOY327706 GYU327705:GYU327706 HIQ327705:HIQ327706 HSM327705:HSM327706 ICI327705:ICI327706 IME327705:IME327706 IWA327705:IWA327706 JFW327705:JFW327706 JPS327705:JPS327706 JZO327705:JZO327706 KJK327705:KJK327706 KTG327705:KTG327706 LDC327705:LDC327706 LMY327705:LMY327706 LWU327705:LWU327706 MGQ327705:MGQ327706 MQM327705:MQM327706 NAI327705:NAI327706 NKE327705:NKE327706 NUA327705:NUA327706 ODW327705:ODW327706 ONS327705:ONS327706 OXO327705:OXO327706 PHK327705:PHK327706 PRG327705:PRG327706 QBC327705:QBC327706 QKY327705:QKY327706 QUU327705:QUU327706 REQ327705:REQ327706 ROM327705:ROM327706 RYI327705:RYI327706 SIE327705:SIE327706 SSA327705:SSA327706 TBW327705:TBW327706 TLS327705:TLS327706 TVO327705:TVO327706 UFK327705:UFK327706 UPG327705:UPG327706 UZC327705:UZC327706 VIY327705:VIY327706 VSU327705:VSU327706 WCQ327705:WCQ327706 WMM327705:WMM327706 WWI327705:WWI327706 AA393241:AA393242 JW393241:JW393242 TS393241:TS393242 ADO393241:ADO393242 ANK393241:ANK393242 AXG393241:AXG393242 BHC393241:BHC393242 BQY393241:BQY393242 CAU393241:CAU393242 CKQ393241:CKQ393242 CUM393241:CUM393242 DEI393241:DEI393242 DOE393241:DOE393242 DYA393241:DYA393242 EHW393241:EHW393242 ERS393241:ERS393242 FBO393241:FBO393242 FLK393241:FLK393242 FVG393241:FVG393242 GFC393241:GFC393242 GOY393241:GOY393242 GYU393241:GYU393242 HIQ393241:HIQ393242 HSM393241:HSM393242 ICI393241:ICI393242 IME393241:IME393242 IWA393241:IWA393242 JFW393241:JFW393242 JPS393241:JPS393242 JZO393241:JZO393242 KJK393241:KJK393242 KTG393241:KTG393242 LDC393241:LDC393242 LMY393241:LMY393242 LWU393241:LWU393242 MGQ393241:MGQ393242 MQM393241:MQM393242 NAI393241:NAI393242 NKE393241:NKE393242 NUA393241:NUA393242 ODW393241:ODW393242 ONS393241:ONS393242 OXO393241:OXO393242 PHK393241:PHK393242 PRG393241:PRG393242 QBC393241:QBC393242 QKY393241:QKY393242 QUU393241:QUU393242 REQ393241:REQ393242 ROM393241:ROM393242 RYI393241:RYI393242 SIE393241:SIE393242 SSA393241:SSA393242 TBW393241:TBW393242 TLS393241:TLS393242 TVO393241:TVO393242 UFK393241:UFK393242 UPG393241:UPG393242 UZC393241:UZC393242 VIY393241:VIY393242 VSU393241:VSU393242 WCQ393241:WCQ393242 WMM393241:WMM393242 WWI393241:WWI393242 AA458777:AA458778 JW458777:JW458778 TS458777:TS458778 ADO458777:ADO458778 ANK458777:ANK458778 AXG458777:AXG458778 BHC458777:BHC458778 BQY458777:BQY458778 CAU458777:CAU458778 CKQ458777:CKQ458778 CUM458777:CUM458778 DEI458777:DEI458778 DOE458777:DOE458778 DYA458777:DYA458778 EHW458777:EHW458778 ERS458777:ERS458778 FBO458777:FBO458778 FLK458777:FLK458778 FVG458777:FVG458778 GFC458777:GFC458778 GOY458777:GOY458778 GYU458777:GYU458778 HIQ458777:HIQ458778 HSM458777:HSM458778 ICI458777:ICI458778 IME458777:IME458778 IWA458777:IWA458778 JFW458777:JFW458778 JPS458777:JPS458778 JZO458777:JZO458778 KJK458777:KJK458778 KTG458777:KTG458778 LDC458777:LDC458778 LMY458777:LMY458778 LWU458777:LWU458778 MGQ458777:MGQ458778 MQM458777:MQM458778 NAI458777:NAI458778 NKE458777:NKE458778 NUA458777:NUA458778 ODW458777:ODW458778 ONS458777:ONS458778 OXO458777:OXO458778 PHK458777:PHK458778 PRG458777:PRG458778 QBC458777:QBC458778 QKY458777:QKY458778 QUU458777:QUU458778 REQ458777:REQ458778 ROM458777:ROM458778 RYI458777:RYI458778 SIE458777:SIE458778 SSA458777:SSA458778 TBW458777:TBW458778 TLS458777:TLS458778 TVO458777:TVO458778 UFK458777:UFK458778 UPG458777:UPG458778 UZC458777:UZC458778 VIY458777:VIY458778 VSU458777:VSU458778 WCQ458777:WCQ458778 WMM458777:WMM458778 WWI458777:WWI458778 AA524313:AA524314 JW524313:JW524314 TS524313:TS524314 ADO524313:ADO524314 ANK524313:ANK524314 AXG524313:AXG524314 BHC524313:BHC524314 BQY524313:BQY524314 CAU524313:CAU524314 CKQ524313:CKQ524314 CUM524313:CUM524314 DEI524313:DEI524314 DOE524313:DOE524314 DYA524313:DYA524314 EHW524313:EHW524314 ERS524313:ERS524314 FBO524313:FBO524314 FLK524313:FLK524314 FVG524313:FVG524314 GFC524313:GFC524314 GOY524313:GOY524314 GYU524313:GYU524314 HIQ524313:HIQ524314 HSM524313:HSM524314 ICI524313:ICI524314 IME524313:IME524314 IWA524313:IWA524314 JFW524313:JFW524314 JPS524313:JPS524314 JZO524313:JZO524314 KJK524313:KJK524314 KTG524313:KTG524314 LDC524313:LDC524314 LMY524313:LMY524314 LWU524313:LWU524314 MGQ524313:MGQ524314 MQM524313:MQM524314 NAI524313:NAI524314 NKE524313:NKE524314 NUA524313:NUA524314 ODW524313:ODW524314 ONS524313:ONS524314 OXO524313:OXO524314 PHK524313:PHK524314 PRG524313:PRG524314 QBC524313:QBC524314 QKY524313:QKY524314 QUU524313:QUU524314 REQ524313:REQ524314 ROM524313:ROM524314 RYI524313:RYI524314 SIE524313:SIE524314 SSA524313:SSA524314 TBW524313:TBW524314 TLS524313:TLS524314 TVO524313:TVO524314 UFK524313:UFK524314 UPG524313:UPG524314 UZC524313:UZC524314 VIY524313:VIY524314 VSU524313:VSU524314 WCQ524313:WCQ524314 WMM524313:WMM524314 WWI524313:WWI524314 AA589849:AA589850 JW589849:JW589850 TS589849:TS589850 ADO589849:ADO589850 ANK589849:ANK589850 AXG589849:AXG589850 BHC589849:BHC589850 BQY589849:BQY589850 CAU589849:CAU589850 CKQ589849:CKQ589850 CUM589849:CUM589850 DEI589849:DEI589850 DOE589849:DOE589850 DYA589849:DYA589850 EHW589849:EHW589850 ERS589849:ERS589850 FBO589849:FBO589850 FLK589849:FLK589850 FVG589849:FVG589850 GFC589849:GFC589850 GOY589849:GOY589850 GYU589849:GYU589850 HIQ589849:HIQ589850 HSM589849:HSM589850 ICI589849:ICI589850 IME589849:IME589850 IWA589849:IWA589850 JFW589849:JFW589850 JPS589849:JPS589850 JZO589849:JZO589850 KJK589849:KJK589850 KTG589849:KTG589850 LDC589849:LDC589850 LMY589849:LMY589850 LWU589849:LWU589850 MGQ589849:MGQ589850 MQM589849:MQM589850 NAI589849:NAI589850 NKE589849:NKE589850 NUA589849:NUA589850 ODW589849:ODW589850 ONS589849:ONS589850 OXO589849:OXO589850 PHK589849:PHK589850 PRG589849:PRG589850 QBC589849:QBC589850 QKY589849:QKY589850 QUU589849:QUU589850 REQ589849:REQ589850 ROM589849:ROM589850 RYI589849:RYI589850 SIE589849:SIE589850 SSA589849:SSA589850 TBW589849:TBW589850 TLS589849:TLS589850 TVO589849:TVO589850 UFK589849:UFK589850 UPG589849:UPG589850 UZC589849:UZC589850 VIY589849:VIY589850 VSU589849:VSU589850 WCQ589849:WCQ589850 WMM589849:WMM589850 WWI589849:WWI589850 AA655385:AA655386 JW655385:JW655386 TS655385:TS655386 ADO655385:ADO655386 ANK655385:ANK655386 AXG655385:AXG655386 BHC655385:BHC655386 BQY655385:BQY655386 CAU655385:CAU655386 CKQ655385:CKQ655386 CUM655385:CUM655386 DEI655385:DEI655386 DOE655385:DOE655386 DYA655385:DYA655386 EHW655385:EHW655386 ERS655385:ERS655386 FBO655385:FBO655386 FLK655385:FLK655386 FVG655385:FVG655386 GFC655385:GFC655386 GOY655385:GOY655386 GYU655385:GYU655386 HIQ655385:HIQ655386 HSM655385:HSM655386 ICI655385:ICI655386 IME655385:IME655386 IWA655385:IWA655386 JFW655385:JFW655386 JPS655385:JPS655386 JZO655385:JZO655386 KJK655385:KJK655386 KTG655385:KTG655386 LDC655385:LDC655386 LMY655385:LMY655386 LWU655385:LWU655386 MGQ655385:MGQ655386 MQM655385:MQM655386 NAI655385:NAI655386 NKE655385:NKE655386 NUA655385:NUA655386 ODW655385:ODW655386 ONS655385:ONS655386 OXO655385:OXO655386 PHK655385:PHK655386 PRG655385:PRG655386 QBC655385:QBC655386 QKY655385:QKY655386 QUU655385:QUU655386 REQ655385:REQ655386 ROM655385:ROM655386 RYI655385:RYI655386 SIE655385:SIE655386 SSA655385:SSA655386 TBW655385:TBW655386 TLS655385:TLS655386 TVO655385:TVO655386 UFK655385:UFK655386 UPG655385:UPG655386 UZC655385:UZC655386 VIY655385:VIY655386 VSU655385:VSU655386 WCQ655385:WCQ655386 WMM655385:WMM655386 WWI655385:WWI655386 AA720921:AA720922 JW720921:JW720922 TS720921:TS720922 ADO720921:ADO720922 ANK720921:ANK720922 AXG720921:AXG720922 BHC720921:BHC720922 BQY720921:BQY720922 CAU720921:CAU720922 CKQ720921:CKQ720922 CUM720921:CUM720922 DEI720921:DEI720922 DOE720921:DOE720922 DYA720921:DYA720922 EHW720921:EHW720922 ERS720921:ERS720922 FBO720921:FBO720922 FLK720921:FLK720922 FVG720921:FVG720922 GFC720921:GFC720922 GOY720921:GOY720922 GYU720921:GYU720922 HIQ720921:HIQ720922 HSM720921:HSM720922 ICI720921:ICI720922 IME720921:IME720922 IWA720921:IWA720922 JFW720921:JFW720922 JPS720921:JPS720922 JZO720921:JZO720922 KJK720921:KJK720922 KTG720921:KTG720922 LDC720921:LDC720922 LMY720921:LMY720922 LWU720921:LWU720922 MGQ720921:MGQ720922 MQM720921:MQM720922 NAI720921:NAI720922 NKE720921:NKE720922 NUA720921:NUA720922 ODW720921:ODW720922 ONS720921:ONS720922 OXO720921:OXO720922 PHK720921:PHK720922 PRG720921:PRG720922 QBC720921:QBC720922 QKY720921:QKY720922 QUU720921:QUU720922 REQ720921:REQ720922 ROM720921:ROM720922 RYI720921:RYI720922 SIE720921:SIE720922 SSA720921:SSA720922 TBW720921:TBW720922 TLS720921:TLS720922 TVO720921:TVO720922 UFK720921:UFK720922 UPG720921:UPG720922 UZC720921:UZC720922 VIY720921:VIY720922 VSU720921:VSU720922 WCQ720921:WCQ720922 WMM720921:WMM720922 WWI720921:WWI720922 AA786457:AA786458 JW786457:JW786458 TS786457:TS786458 ADO786457:ADO786458 ANK786457:ANK786458 AXG786457:AXG786458 BHC786457:BHC786458 BQY786457:BQY786458 CAU786457:CAU786458 CKQ786457:CKQ786458 CUM786457:CUM786458 DEI786457:DEI786458 DOE786457:DOE786458 DYA786457:DYA786458 EHW786457:EHW786458 ERS786457:ERS786458 FBO786457:FBO786458 FLK786457:FLK786458 FVG786457:FVG786458 GFC786457:GFC786458 GOY786457:GOY786458 GYU786457:GYU786458 HIQ786457:HIQ786458 HSM786457:HSM786458 ICI786457:ICI786458 IME786457:IME786458 IWA786457:IWA786458 JFW786457:JFW786458 JPS786457:JPS786458 JZO786457:JZO786458 KJK786457:KJK786458 KTG786457:KTG786458 LDC786457:LDC786458 LMY786457:LMY786458 LWU786457:LWU786458 MGQ786457:MGQ786458 MQM786457:MQM786458 NAI786457:NAI786458 NKE786457:NKE786458 NUA786457:NUA786458 ODW786457:ODW786458 ONS786457:ONS786458 OXO786457:OXO786458 PHK786457:PHK786458 PRG786457:PRG786458 QBC786457:QBC786458 QKY786457:QKY786458 QUU786457:QUU786458 REQ786457:REQ786458 ROM786457:ROM786458 RYI786457:RYI786458 SIE786457:SIE786458 SSA786457:SSA786458 TBW786457:TBW786458 TLS786457:TLS786458 TVO786457:TVO786458 UFK786457:UFK786458 UPG786457:UPG786458 UZC786457:UZC786458 VIY786457:VIY786458 VSU786457:VSU786458 WCQ786457:WCQ786458 WMM786457:WMM786458 WWI786457:WWI786458 AA851993:AA851994 JW851993:JW851994 TS851993:TS851994 ADO851993:ADO851994 ANK851993:ANK851994 AXG851993:AXG851994 BHC851993:BHC851994 BQY851993:BQY851994 CAU851993:CAU851994 CKQ851993:CKQ851994 CUM851993:CUM851994 DEI851993:DEI851994 DOE851993:DOE851994 DYA851993:DYA851994 EHW851993:EHW851994 ERS851993:ERS851994 FBO851993:FBO851994 FLK851993:FLK851994 FVG851993:FVG851994 GFC851993:GFC851994 GOY851993:GOY851994 GYU851993:GYU851994 HIQ851993:HIQ851994 HSM851993:HSM851994 ICI851993:ICI851994 IME851993:IME851994 IWA851993:IWA851994 JFW851993:JFW851994 JPS851993:JPS851994 JZO851993:JZO851994 KJK851993:KJK851994 KTG851993:KTG851994 LDC851993:LDC851994 LMY851993:LMY851994 LWU851993:LWU851994 MGQ851993:MGQ851994 MQM851993:MQM851994 NAI851993:NAI851994 NKE851993:NKE851994 NUA851993:NUA851994 ODW851993:ODW851994 ONS851993:ONS851994 OXO851993:OXO851994 PHK851993:PHK851994 PRG851993:PRG851994 QBC851993:QBC851994 QKY851993:QKY851994 QUU851993:QUU851994 REQ851993:REQ851994 ROM851993:ROM851994 RYI851993:RYI851994 SIE851993:SIE851994 SSA851993:SSA851994 TBW851993:TBW851994 TLS851993:TLS851994 TVO851993:TVO851994 UFK851993:UFK851994 UPG851993:UPG851994 UZC851993:UZC851994 VIY851993:VIY851994 VSU851993:VSU851994 WCQ851993:WCQ851994 WMM851993:WMM851994 WWI851993:WWI851994 AA917529:AA917530 JW917529:JW917530 TS917529:TS917530 ADO917529:ADO917530 ANK917529:ANK917530 AXG917529:AXG917530 BHC917529:BHC917530 BQY917529:BQY917530 CAU917529:CAU917530 CKQ917529:CKQ917530 CUM917529:CUM917530 DEI917529:DEI917530 DOE917529:DOE917530 DYA917529:DYA917530 EHW917529:EHW917530 ERS917529:ERS917530 FBO917529:FBO917530 FLK917529:FLK917530 FVG917529:FVG917530 GFC917529:GFC917530 GOY917529:GOY917530 GYU917529:GYU917530 HIQ917529:HIQ917530 HSM917529:HSM917530 ICI917529:ICI917530 IME917529:IME917530 IWA917529:IWA917530 JFW917529:JFW917530 JPS917529:JPS917530 JZO917529:JZO917530 KJK917529:KJK917530 KTG917529:KTG917530 LDC917529:LDC917530 LMY917529:LMY917530 LWU917529:LWU917530 MGQ917529:MGQ917530 MQM917529:MQM917530 NAI917529:NAI917530 NKE917529:NKE917530 NUA917529:NUA917530 ODW917529:ODW917530 ONS917529:ONS917530 OXO917529:OXO917530 PHK917529:PHK917530 PRG917529:PRG917530 QBC917529:QBC917530 QKY917529:QKY917530 QUU917529:QUU917530 REQ917529:REQ917530 ROM917529:ROM917530 RYI917529:RYI917530 SIE917529:SIE917530 SSA917529:SSA917530 TBW917529:TBW917530 TLS917529:TLS917530 TVO917529:TVO917530 UFK917529:UFK917530 UPG917529:UPG917530 UZC917529:UZC917530 VIY917529:VIY917530 VSU917529:VSU917530 WCQ917529:WCQ917530 WMM917529:WMM917530 WWI917529:WWI917530 AA983065:AA983066 JW983065:JW983066 TS983065:TS983066 ADO983065:ADO983066 ANK983065:ANK983066 AXG983065:AXG983066 BHC983065:BHC983066 BQY983065:BQY983066 CAU983065:CAU983066 CKQ983065:CKQ983066 CUM983065:CUM983066 DEI983065:DEI983066 DOE983065:DOE983066 DYA983065:DYA983066 EHW983065:EHW983066 ERS983065:ERS983066 FBO983065:FBO983066 FLK983065:FLK983066 FVG983065:FVG983066 GFC983065:GFC983066 GOY983065:GOY983066 GYU983065:GYU983066 HIQ983065:HIQ983066 HSM983065:HSM983066 ICI983065:ICI983066 IME983065:IME983066 IWA983065:IWA983066 JFW983065:JFW983066 JPS983065:JPS983066 JZO983065:JZO983066 KJK983065:KJK983066 KTG983065:KTG983066 LDC983065:LDC983066 LMY983065:LMY983066 LWU983065:LWU983066 MGQ983065:MGQ983066 MQM983065:MQM983066 NAI983065:NAI983066 NKE983065:NKE983066 NUA983065:NUA983066 ODW983065:ODW983066 ONS983065:ONS983066 OXO983065:OXO983066 PHK983065:PHK983066 PRG983065:PRG983066 QBC983065:QBC983066 QKY983065:QKY983066 QUU983065:QUU983066 REQ983065:REQ983066 ROM983065:ROM983066 RYI983065:RYI983066 SIE983065:SIE983066 SSA983065:SSA983066 TBW983065:TBW983066 TLS983065:TLS983066 TVO983065:TVO983066 UFK983065:UFK983066 UPG983065:UPG983066 UZC983065:UZC983066 VIY983065:VIY983066 VSU983065:VSU983066 WCQ983065:WCQ983066 WMM983065:WMM983066 WWI983065:WWI983066 AA32:AA33 JW32:JW33 TS32:TS33 ADO32:ADO33 ANK32:ANK33 AXG32:AXG33 BHC32:BHC33 BQY32:BQY33 CAU32:CAU33 CKQ32:CKQ33 CUM32:CUM33 DEI32:DEI33 DOE32:DOE33 DYA32:DYA33 EHW32:EHW33 ERS32:ERS33 FBO32:FBO33 FLK32:FLK33 FVG32:FVG33 GFC32:GFC33 GOY32:GOY33 GYU32:GYU33 HIQ32:HIQ33 HSM32:HSM33 ICI32:ICI33 IME32:IME33 IWA32:IWA33 JFW32:JFW33 JPS32:JPS33 JZO32:JZO33 KJK32:KJK33 KTG32:KTG33 LDC32:LDC33 LMY32:LMY33 LWU32:LWU33 MGQ32:MGQ33 MQM32:MQM33 NAI32:NAI33 NKE32:NKE33 NUA32:NUA33 ODW32:ODW33 ONS32:ONS33 OXO32:OXO33 PHK32:PHK33 PRG32:PRG33 QBC32:QBC33 QKY32:QKY33 QUU32:QUU33 REQ32:REQ33 ROM32:ROM33 RYI32:RYI33 SIE32:SIE33 SSA32:SSA33 TBW32:TBW33 TLS32:TLS33 TVO32:TVO33 UFK32:UFK33 UPG32:UPG33 UZC32:UZC33 VIY32:VIY33 VSU32:VSU33 WCQ32:WCQ33 WMM32:WMM33 WWI32:WWI33 AA65568:AA65569 JW65568:JW65569 TS65568:TS65569 ADO65568:ADO65569 ANK65568:ANK65569 AXG65568:AXG65569 BHC65568:BHC65569 BQY65568:BQY65569 CAU65568:CAU65569 CKQ65568:CKQ65569 CUM65568:CUM65569 DEI65568:DEI65569 DOE65568:DOE65569 DYA65568:DYA65569 EHW65568:EHW65569 ERS65568:ERS65569 FBO65568:FBO65569 FLK65568:FLK65569 FVG65568:FVG65569 GFC65568:GFC65569 GOY65568:GOY65569 GYU65568:GYU65569 HIQ65568:HIQ65569 HSM65568:HSM65569 ICI65568:ICI65569 IME65568:IME65569 IWA65568:IWA65569 JFW65568:JFW65569 JPS65568:JPS65569 JZO65568:JZO65569 KJK65568:KJK65569 KTG65568:KTG65569 LDC65568:LDC65569 LMY65568:LMY65569 LWU65568:LWU65569 MGQ65568:MGQ65569 MQM65568:MQM65569 NAI65568:NAI65569 NKE65568:NKE65569 NUA65568:NUA65569 ODW65568:ODW65569 ONS65568:ONS65569 OXO65568:OXO65569 PHK65568:PHK65569 PRG65568:PRG65569 QBC65568:QBC65569 QKY65568:QKY65569 QUU65568:QUU65569 REQ65568:REQ65569 ROM65568:ROM65569 RYI65568:RYI65569 SIE65568:SIE65569 SSA65568:SSA65569 TBW65568:TBW65569 TLS65568:TLS65569 TVO65568:TVO65569 UFK65568:UFK65569 UPG65568:UPG65569 UZC65568:UZC65569 VIY65568:VIY65569 VSU65568:VSU65569 WCQ65568:WCQ65569 WMM65568:WMM65569 WWI65568:WWI65569 AA131104:AA131105 JW131104:JW131105 TS131104:TS131105 ADO131104:ADO131105 ANK131104:ANK131105 AXG131104:AXG131105 BHC131104:BHC131105 BQY131104:BQY131105 CAU131104:CAU131105 CKQ131104:CKQ131105 CUM131104:CUM131105 DEI131104:DEI131105 DOE131104:DOE131105 DYA131104:DYA131105 EHW131104:EHW131105 ERS131104:ERS131105 FBO131104:FBO131105 FLK131104:FLK131105 FVG131104:FVG131105 GFC131104:GFC131105 GOY131104:GOY131105 GYU131104:GYU131105 HIQ131104:HIQ131105 HSM131104:HSM131105 ICI131104:ICI131105 IME131104:IME131105 IWA131104:IWA131105 JFW131104:JFW131105 JPS131104:JPS131105 JZO131104:JZO131105 KJK131104:KJK131105 KTG131104:KTG131105 LDC131104:LDC131105 LMY131104:LMY131105 LWU131104:LWU131105 MGQ131104:MGQ131105 MQM131104:MQM131105 NAI131104:NAI131105 NKE131104:NKE131105 NUA131104:NUA131105 ODW131104:ODW131105 ONS131104:ONS131105 OXO131104:OXO131105 PHK131104:PHK131105 PRG131104:PRG131105 QBC131104:QBC131105 QKY131104:QKY131105 QUU131104:QUU131105 REQ131104:REQ131105 ROM131104:ROM131105 RYI131104:RYI131105 SIE131104:SIE131105 SSA131104:SSA131105 TBW131104:TBW131105 TLS131104:TLS131105 TVO131104:TVO131105 UFK131104:UFK131105 UPG131104:UPG131105 UZC131104:UZC131105 VIY131104:VIY131105 VSU131104:VSU131105 WCQ131104:WCQ131105 WMM131104:WMM131105 WWI131104:WWI131105 AA196640:AA196641 JW196640:JW196641 TS196640:TS196641 ADO196640:ADO196641 ANK196640:ANK196641 AXG196640:AXG196641 BHC196640:BHC196641 BQY196640:BQY196641 CAU196640:CAU196641 CKQ196640:CKQ196641 CUM196640:CUM196641 DEI196640:DEI196641 DOE196640:DOE196641 DYA196640:DYA196641 EHW196640:EHW196641 ERS196640:ERS196641 FBO196640:FBO196641 FLK196640:FLK196641 FVG196640:FVG196641 GFC196640:GFC196641 GOY196640:GOY196641 GYU196640:GYU196641 HIQ196640:HIQ196641 HSM196640:HSM196641 ICI196640:ICI196641 IME196640:IME196641 IWA196640:IWA196641 JFW196640:JFW196641 JPS196640:JPS196641 JZO196640:JZO196641 KJK196640:KJK196641 KTG196640:KTG196641 LDC196640:LDC196641 LMY196640:LMY196641 LWU196640:LWU196641 MGQ196640:MGQ196641 MQM196640:MQM196641 NAI196640:NAI196641 NKE196640:NKE196641 NUA196640:NUA196641 ODW196640:ODW196641 ONS196640:ONS196641 OXO196640:OXO196641 PHK196640:PHK196641 PRG196640:PRG196641 QBC196640:QBC196641 QKY196640:QKY196641 QUU196640:QUU196641 REQ196640:REQ196641 ROM196640:ROM196641 RYI196640:RYI196641 SIE196640:SIE196641 SSA196640:SSA196641 TBW196640:TBW196641 TLS196640:TLS196641 TVO196640:TVO196641 UFK196640:UFK196641 UPG196640:UPG196641 UZC196640:UZC196641 VIY196640:VIY196641 VSU196640:VSU196641 WCQ196640:WCQ196641 WMM196640:WMM196641 WWI196640:WWI196641 AA262176:AA262177 JW262176:JW262177 TS262176:TS262177 ADO262176:ADO262177 ANK262176:ANK262177 AXG262176:AXG262177 BHC262176:BHC262177 BQY262176:BQY262177 CAU262176:CAU262177 CKQ262176:CKQ262177 CUM262176:CUM262177 DEI262176:DEI262177 DOE262176:DOE262177 DYA262176:DYA262177 EHW262176:EHW262177 ERS262176:ERS262177 FBO262176:FBO262177 FLK262176:FLK262177 FVG262176:FVG262177 GFC262176:GFC262177 GOY262176:GOY262177 GYU262176:GYU262177 HIQ262176:HIQ262177 HSM262176:HSM262177 ICI262176:ICI262177 IME262176:IME262177 IWA262176:IWA262177 JFW262176:JFW262177 JPS262176:JPS262177 JZO262176:JZO262177 KJK262176:KJK262177 KTG262176:KTG262177 LDC262176:LDC262177 LMY262176:LMY262177 LWU262176:LWU262177 MGQ262176:MGQ262177 MQM262176:MQM262177 NAI262176:NAI262177 NKE262176:NKE262177 NUA262176:NUA262177 ODW262176:ODW262177 ONS262176:ONS262177 OXO262176:OXO262177 PHK262176:PHK262177 PRG262176:PRG262177 QBC262176:QBC262177 QKY262176:QKY262177 QUU262176:QUU262177 REQ262176:REQ262177 ROM262176:ROM262177 RYI262176:RYI262177 SIE262176:SIE262177 SSA262176:SSA262177 TBW262176:TBW262177 TLS262176:TLS262177 TVO262176:TVO262177 UFK262176:UFK262177 UPG262176:UPG262177 UZC262176:UZC262177 VIY262176:VIY262177 VSU262176:VSU262177 WCQ262176:WCQ262177 WMM262176:WMM262177 WWI262176:WWI262177 AA327712:AA327713 JW327712:JW327713 TS327712:TS327713 ADO327712:ADO327713 ANK327712:ANK327713 AXG327712:AXG327713 BHC327712:BHC327713 BQY327712:BQY327713 CAU327712:CAU327713 CKQ327712:CKQ327713 CUM327712:CUM327713 DEI327712:DEI327713 DOE327712:DOE327713 DYA327712:DYA327713 EHW327712:EHW327713 ERS327712:ERS327713 FBO327712:FBO327713 FLK327712:FLK327713 FVG327712:FVG327713 GFC327712:GFC327713 GOY327712:GOY327713 GYU327712:GYU327713 HIQ327712:HIQ327713 HSM327712:HSM327713 ICI327712:ICI327713 IME327712:IME327713 IWA327712:IWA327713 JFW327712:JFW327713 JPS327712:JPS327713 JZO327712:JZO327713 KJK327712:KJK327713 KTG327712:KTG327713 LDC327712:LDC327713 LMY327712:LMY327713 LWU327712:LWU327713 MGQ327712:MGQ327713 MQM327712:MQM327713 NAI327712:NAI327713 NKE327712:NKE327713 NUA327712:NUA327713 ODW327712:ODW327713 ONS327712:ONS327713 OXO327712:OXO327713 PHK327712:PHK327713 PRG327712:PRG327713 QBC327712:QBC327713 QKY327712:QKY327713 QUU327712:QUU327713 REQ327712:REQ327713 ROM327712:ROM327713 RYI327712:RYI327713 SIE327712:SIE327713 SSA327712:SSA327713 TBW327712:TBW327713 TLS327712:TLS327713 TVO327712:TVO327713 UFK327712:UFK327713 UPG327712:UPG327713 UZC327712:UZC327713 VIY327712:VIY327713 VSU327712:VSU327713 WCQ327712:WCQ327713 WMM327712:WMM327713 WWI327712:WWI327713 AA393248:AA393249 JW393248:JW393249 TS393248:TS393249 ADO393248:ADO393249 ANK393248:ANK393249 AXG393248:AXG393249 BHC393248:BHC393249 BQY393248:BQY393249 CAU393248:CAU393249 CKQ393248:CKQ393249 CUM393248:CUM393249 DEI393248:DEI393249 DOE393248:DOE393249 DYA393248:DYA393249 EHW393248:EHW393249 ERS393248:ERS393249 FBO393248:FBO393249 FLK393248:FLK393249 FVG393248:FVG393249 GFC393248:GFC393249 GOY393248:GOY393249 GYU393248:GYU393249 HIQ393248:HIQ393249 HSM393248:HSM393249 ICI393248:ICI393249 IME393248:IME393249 IWA393248:IWA393249 JFW393248:JFW393249 JPS393248:JPS393249 JZO393248:JZO393249 KJK393248:KJK393249 KTG393248:KTG393249 LDC393248:LDC393249 LMY393248:LMY393249 LWU393248:LWU393249 MGQ393248:MGQ393249 MQM393248:MQM393249 NAI393248:NAI393249 NKE393248:NKE393249 NUA393248:NUA393249 ODW393248:ODW393249 ONS393248:ONS393249 OXO393248:OXO393249 PHK393248:PHK393249 PRG393248:PRG393249 QBC393248:QBC393249 QKY393248:QKY393249 QUU393248:QUU393249 REQ393248:REQ393249 ROM393248:ROM393249 RYI393248:RYI393249 SIE393248:SIE393249 SSA393248:SSA393249 TBW393248:TBW393249 TLS393248:TLS393249 TVO393248:TVO393249 UFK393248:UFK393249 UPG393248:UPG393249 UZC393248:UZC393249 VIY393248:VIY393249 VSU393248:VSU393249 WCQ393248:WCQ393249 WMM393248:WMM393249 WWI393248:WWI393249 AA458784:AA458785 JW458784:JW458785 TS458784:TS458785 ADO458784:ADO458785 ANK458784:ANK458785 AXG458784:AXG458785 BHC458784:BHC458785 BQY458784:BQY458785 CAU458784:CAU458785 CKQ458784:CKQ458785 CUM458784:CUM458785 DEI458784:DEI458785 DOE458784:DOE458785 DYA458784:DYA458785 EHW458784:EHW458785 ERS458784:ERS458785 FBO458784:FBO458785 FLK458784:FLK458785 FVG458784:FVG458785 GFC458784:GFC458785 GOY458784:GOY458785 GYU458784:GYU458785 HIQ458784:HIQ458785 HSM458784:HSM458785 ICI458784:ICI458785 IME458784:IME458785 IWA458784:IWA458785 JFW458784:JFW458785 JPS458784:JPS458785 JZO458784:JZO458785 KJK458784:KJK458785 KTG458784:KTG458785 LDC458784:LDC458785 LMY458784:LMY458785 LWU458784:LWU458785 MGQ458784:MGQ458785 MQM458784:MQM458785 NAI458784:NAI458785 NKE458784:NKE458785 NUA458784:NUA458785 ODW458784:ODW458785 ONS458784:ONS458785 OXO458784:OXO458785 PHK458784:PHK458785 PRG458784:PRG458785 QBC458784:QBC458785 QKY458784:QKY458785 QUU458784:QUU458785 REQ458784:REQ458785 ROM458784:ROM458785 RYI458784:RYI458785 SIE458784:SIE458785 SSA458784:SSA458785 TBW458784:TBW458785 TLS458784:TLS458785 TVO458784:TVO458785 UFK458784:UFK458785 UPG458784:UPG458785 UZC458784:UZC458785 VIY458784:VIY458785 VSU458784:VSU458785 WCQ458784:WCQ458785 WMM458784:WMM458785 WWI458784:WWI458785 AA524320:AA524321 JW524320:JW524321 TS524320:TS524321 ADO524320:ADO524321 ANK524320:ANK524321 AXG524320:AXG524321 BHC524320:BHC524321 BQY524320:BQY524321 CAU524320:CAU524321 CKQ524320:CKQ524321 CUM524320:CUM524321 DEI524320:DEI524321 DOE524320:DOE524321 DYA524320:DYA524321 EHW524320:EHW524321 ERS524320:ERS524321 FBO524320:FBO524321 FLK524320:FLK524321 FVG524320:FVG524321 GFC524320:GFC524321 GOY524320:GOY524321 GYU524320:GYU524321 HIQ524320:HIQ524321 HSM524320:HSM524321 ICI524320:ICI524321 IME524320:IME524321 IWA524320:IWA524321 JFW524320:JFW524321 JPS524320:JPS524321 JZO524320:JZO524321 KJK524320:KJK524321 KTG524320:KTG524321 LDC524320:LDC524321 LMY524320:LMY524321 LWU524320:LWU524321 MGQ524320:MGQ524321 MQM524320:MQM524321 NAI524320:NAI524321 NKE524320:NKE524321 NUA524320:NUA524321 ODW524320:ODW524321 ONS524320:ONS524321 OXO524320:OXO524321 PHK524320:PHK524321 PRG524320:PRG524321 QBC524320:QBC524321 QKY524320:QKY524321 QUU524320:QUU524321 REQ524320:REQ524321 ROM524320:ROM524321 RYI524320:RYI524321 SIE524320:SIE524321 SSA524320:SSA524321 TBW524320:TBW524321 TLS524320:TLS524321 TVO524320:TVO524321 UFK524320:UFK524321 UPG524320:UPG524321 UZC524320:UZC524321 VIY524320:VIY524321 VSU524320:VSU524321 WCQ524320:WCQ524321 WMM524320:WMM524321 WWI524320:WWI524321 AA589856:AA589857 JW589856:JW589857 TS589856:TS589857 ADO589856:ADO589857 ANK589856:ANK589857 AXG589856:AXG589857 BHC589856:BHC589857 BQY589856:BQY589857 CAU589856:CAU589857 CKQ589856:CKQ589857 CUM589856:CUM589857 DEI589856:DEI589857 DOE589856:DOE589857 DYA589856:DYA589857 EHW589856:EHW589857 ERS589856:ERS589857 FBO589856:FBO589857 FLK589856:FLK589857 FVG589856:FVG589857 GFC589856:GFC589857 GOY589856:GOY589857 GYU589856:GYU589857 HIQ589856:HIQ589857 HSM589856:HSM589857 ICI589856:ICI589857 IME589856:IME589857 IWA589856:IWA589857 JFW589856:JFW589857 JPS589856:JPS589857 JZO589856:JZO589857 KJK589856:KJK589857 KTG589856:KTG589857 LDC589856:LDC589857 LMY589856:LMY589857 LWU589856:LWU589857 MGQ589856:MGQ589857 MQM589856:MQM589857 NAI589856:NAI589857 NKE589856:NKE589857 NUA589856:NUA589857 ODW589856:ODW589857 ONS589856:ONS589857 OXO589856:OXO589857 PHK589856:PHK589857 PRG589856:PRG589857 QBC589856:QBC589857 QKY589856:QKY589857 QUU589856:QUU589857 REQ589856:REQ589857 ROM589856:ROM589857 RYI589856:RYI589857 SIE589856:SIE589857 SSA589856:SSA589857 TBW589856:TBW589857 TLS589856:TLS589857 TVO589856:TVO589857 UFK589856:UFK589857 UPG589856:UPG589857 UZC589856:UZC589857 VIY589856:VIY589857 VSU589856:VSU589857 WCQ589856:WCQ589857 WMM589856:WMM589857 WWI589856:WWI589857 AA655392:AA655393 JW655392:JW655393 TS655392:TS655393 ADO655392:ADO655393 ANK655392:ANK655393 AXG655392:AXG655393 BHC655392:BHC655393 BQY655392:BQY655393 CAU655392:CAU655393 CKQ655392:CKQ655393 CUM655392:CUM655393 DEI655392:DEI655393 DOE655392:DOE655393 DYA655392:DYA655393 EHW655392:EHW655393 ERS655392:ERS655393 FBO655392:FBO655393 FLK655392:FLK655393 FVG655392:FVG655393 GFC655392:GFC655393 GOY655392:GOY655393 GYU655392:GYU655393 HIQ655392:HIQ655393 HSM655392:HSM655393 ICI655392:ICI655393 IME655392:IME655393 IWA655392:IWA655393 JFW655392:JFW655393 JPS655392:JPS655393 JZO655392:JZO655393 KJK655392:KJK655393 KTG655392:KTG655393 LDC655392:LDC655393 LMY655392:LMY655393 LWU655392:LWU655393 MGQ655392:MGQ655393 MQM655392:MQM655393 NAI655392:NAI655393 NKE655392:NKE655393 NUA655392:NUA655393 ODW655392:ODW655393 ONS655392:ONS655393 OXO655392:OXO655393 PHK655392:PHK655393 PRG655392:PRG655393 QBC655392:QBC655393 QKY655392:QKY655393 QUU655392:QUU655393 REQ655392:REQ655393 ROM655392:ROM655393 RYI655392:RYI655393 SIE655392:SIE655393 SSA655392:SSA655393 TBW655392:TBW655393 TLS655392:TLS655393 TVO655392:TVO655393 UFK655392:UFK655393 UPG655392:UPG655393 UZC655392:UZC655393 VIY655392:VIY655393 VSU655392:VSU655393 WCQ655392:WCQ655393 WMM655392:WMM655393 WWI655392:WWI655393 AA720928:AA720929 JW720928:JW720929 TS720928:TS720929 ADO720928:ADO720929 ANK720928:ANK720929 AXG720928:AXG720929 BHC720928:BHC720929 BQY720928:BQY720929 CAU720928:CAU720929 CKQ720928:CKQ720929 CUM720928:CUM720929 DEI720928:DEI720929 DOE720928:DOE720929 DYA720928:DYA720929 EHW720928:EHW720929 ERS720928:ERS720929 FBO720928:FBO720929 FLK720928:FLK720929 FVG720928:FVG720929 GFC720928:GFC720929 GOY720928:GOY720929 GYU720928:GYU720929 HIQ720928:HIQ720929 HSM720928:HSM720929 ICI720928:ICI720929 IME720928:IME720929 IWA720928:IWA720929 JFW720928:JFW720929 JPS720928:JPS720929 JZO720928:JZO720929 KJK720928:KJK720929 KTG720928:KTG720929 LDC720928:LDC720929 LMY720928:LMY720929 LWU720928:LWU720929 MGQ720928:MGQ720929 MQM720928:MQM720929 NAI720928:NAI720929 NKE720928:NKE720929 NUA720928:NUA720929 ODW720928:ODW720929 ONS720928:ONS720929 OXO720928:OXO720929 PHK720928:PHK720929 PRG720928:PRG720929 QBC720928:QBC720929 QKY720928:QKY720929 QUU720928:QUU720929 REQ720928:REQ720929 ROM720928:ROM720929 RYI720928:RYI720929 SIE720928:SIE720929 SSA720928:SSA720929 TBW720928:TBW720929 TLS720928:TLS720929 TVO720928:TVO720929 UFK720928:UFK720929 UPG720928:UPG720929 UZC720928:UZC720929 VIY720928:VIY720929 VSU720928:VSU720929 WCQ720928:WCQ720929 WMM720928:WMM720929 WWI720928:WWI720929 AA786464:AA786465 JW786464:JW786465 TS786464:TS786465 ADO786464:ADO786465 ANK786464:ANK786465 AXG786464:AXG786465 BHC786464:BHC786465 BQY786464:BQY786465 CAU786464:CAU786465 CKQ786464:CKQ786465 CUM786464:CUM786465 DEI786464:DEI786465 DOE786464:DOE786465 DYA786464:DYA786465 EHW786464:EHW786465 ERS786464:ERS786465 FBO786464:FBO786465 FLK786464:FLK786465 FVG786464:FVG786465 GFC786464:GFC786465 GOY786464:GOY786465 GYU786464:GYU786465 HIQ786464:HIQ786465 HSM786464:HSM786465 ICI786464:ICI786465 IME786464:IME786465 IWA786464:IWA786465 JFW786464:JFW786465 JPS786464:JPS786465 JZO786464:JZO786465 KJK786464:KJK786465 KTG786464:KTG786465 LDC786464:LDC786465 LMY786464:LMY786465 LWU786464:LWU786465 MGQ786464:MGQ786465 MQM786464:MQM786465 NAI786464:NAI786465 NKE786464:NKE786465 NUA786464:NUA786465 ODW786464:ODW786465 ONS786464:ONS786465 OXO786464:OXO786465 PHK786464:PHK786465 PRG786464:PRG786465 QBC786464:QBC786465 QKY786464:QKY786465 QUU786464:QUU786465 REQ786464:REQ786465 ROM786464:ROM786465 RYI786464:RYI786465 SIE786464:SIE786465 SSA786464:SSA786465 TBW786464:TBW786465 TLS786464:TLS786465 TVO786464:TVO786465 UFK786464:UFK786465 UPG786464:UPG786465 UZC786464:UZC786465 VIY786464:VIY786465 VSU786464:VSU786465 WCQ786464:WCQ786465 WMM786464:WMM786465 WWI786464:WWI786465 AA852000:AA852001 JW852000:JW852001 TS852000:TS852001 ADO852000:ADO852001 ANK852000:ANK852001 AXG852000:AXG852001 BHC852000:BHC852001 BQY852000:BQY852001 CAU852000:CAU852001 CKQ852000:CKQ852001 CUM852000:CUM852001 DEI852000:DEI852001 DOE852000:DOE852001 DYA852000:DYA852001 EHW852000:EHW852001 ERS852000:ERS852001 FBO852000:FBO852001 FLK852000:FLK852001 FVG852000:FVG852001 GFC852000:GFC852001 GOY852000:GOY852001 GYU852000:GYU852001 HIQ852000:HIQ852001 HSM852000:HSM852001 ICI852000:ICI852001 IME852000:IME852001 IWA852000:IWA852001 JFW852000:JFW852001 JPS852000:JPS852001 JZO852000:JZO852001 KJK852000:KJK852001 KTG852000:KTG852001 LDC852000:LDC852001 LMY852000:LMY852001 LWU852000:LWU852001 MGQ852000:MGQ852001 MQM852000:MQM852001 NAI852000:NAI852001 NKE852000:NKE852001 NUA852000:NUA852001 ODW852000:ODW852001 ONS852000:ONS852001 OXO852000:OXO852001 PHK852000:PHK852001 PRG852000:PRG852001 QBC852000:QBC852001 QKY852000:QKY852001 QUU852000:QUU852001 REQ852000:REQ852001 ROM852000:ROM852001 RYI852000:RYI852001 SIE852000:SIE852001 SSA852000:SSA852001 TBW852000:TBW852001 TLS852000:TLS852001 TVO852000:TVO852001 UFK852000:UFK852001 UPG852000:UPG852001 UZC852000:UZC852001 VIY852000:VIY852001 VSU852000:VSU852001 WCQ852000:WCQ852001 WMM852000:WMM852001 WWI852000:WWI852001 AA917536:AA917537 JW917536:JW917537 TS917536:TS917537 ADO917536:ADO917537 ANK917536:ANK917537 AXG917536:AXG917537 BHC917536:BHC917537 BQY917536:BQY917537 CAU917536:CAU917537 CKQ917536:CKQ917537 CUM917536:CUM917537 DEI917536:DEI917537 DOE917536:DOE917537 DYA917536:DYA917537 EHW917536:EHW917537 ERS917536:ERS917537 FBO917536:FBO917537 FLK917536:FLK917537 FVG917536:FVG917537 GFC917536:GFC917537 GOY917536:GOY917537 GYU917536:GYU917537 HIQ917536:HIQ917537 HSM917536:HSM917537 ICI917536:ICI917537 IME917536:IME917537 IWA917536:IWA917537 JFW917536:JFW917537 JPS917536:JPS917537 JZO917536:JZO917537 KJK917536:KJK917537 KTG917536:KTG917537 LDC917536:LDC917537 LMY917536:LMY917537 LWU917536:LWU917537 MGQ917536:MGQ917537 MQM917536:MQM917537 NAI917536:NAI917537 NKE917536:NKE917537 NUA917536:NUA917537 ODW917536:ODW917537 ONS917536:ONS917537 OXO917536:OXO917537 PHK917536:PHK917537 PRG917536:PRG917537 QBC917536:QBC917537 QKY917536:QKY917537 QUU917536:QUU917537 REQ917536:REQ917537 ROM917536:ROM917537 RYI917536:RYI917537 SIE917536:SIE917537 SSA917536:SSA917537 TBW917536:TBW917537 TLS917536:TLS917537 TVO917536:TVO917537 UFK917536:UFK917537 UPG917536:UPG917537 UZC917536:UZC917537 VIY917536:VIY917537 VSU917536:VSU917537 WCQ917536:WCQ917537 WMM917536:WMM917537 WWI917536:WWI917537 AA983072:AA983073 JW983072:JW983073 TS983072:TS983073 ADO983072:ADO983073 ANK983072:ANK983073 AXG983072:AXG983073 BHC983072:BHC983073 BQY983072:BQY983073 CAU983072:CAU983073 CKQ983072:CKQ983073 CUM983072:CUM983073 DEI983072:DEI983073 DOE983072:DOE983073 DYA983072:DYA983073 EHW983072:EHW983073 ERS983072:ERS983073 FBO983072:FBO983073 FLK983072:FLK983073 FVG983072:FVG983073 GFC983072:GFC983073 GOY983072:GOY983073 GYU983072:GYU983073 HIQ983072:HIQ983073 HSM983072:HSM983073 ICI983072:ICI983073 IME983072:IME983073 IWA983072:IWA983073 JFW983072:JFW983073 JPS983072:JPS983073 JZO983072:JZO983073 KJK983072:KJK983073 KTG983072:KTG983073 LDC983072:LDC983073 LMY983072:LMY983073 LWU983072:LWU983073 MGQ983072:MGQ983073 MQM983072:MQM983073 NAI983072:NAI983073 NKE983072:NKE983073 NUA983072:NUA983073 ODW983072:ODW983073 ONS983072:ONS983073 OXO983072:OXO983073 PHK983072:PHK983073 PRG983072:PRG983073 QBC983072:QBC983073 QKY983072:QKY983073 QUU983072:QUU983073 REQ983072:REQ983073 ROM983072:ROM983073 RYI983072:RYI983073 SIE983072:SIE983073 SSA983072:SSA983073 TBW983072:TBW983073 TLS983072:TLS983073 TVO983072:TVO983073 UFK983072:UFK983073 UPG983072:UPG983073 UZC983072:UZC983073 VIY983072:VIY983073 VSU983072:VSU983073 WCQ983072:WCQ983073 WMM983072:WMM983073 WWI983072:WWI983073 Y22:Y23 JU22:JU23 TQ22:TQ23 ADM22:ADM23 ANI22:ANI23 AXE22:AXE23 BHA22:BHA23 BQW22:BQW23 CAS22:CAS23 CKO22:CKO23 CUK22:CUK23 DEG22:DEG23 DOC22:DOC23 DXY22:DXY23 EHU22:EHU23 ERQ22:ERQ23 FBM22:FBM23 FLI22:FLI23 FVE22:FVE23 GFA22:GFA23 GOW22:GOW23 GYS22:GYS23 HIO22:HIO23 HSK22:HSK23 ICG22:ICG23 IMC22:IMC23 IVY22:IVY23 JFU22:JFU23 JPQ22:JPQ23 JZM22:JZM23 KJI22:KJI23 KTE22:KTE23 LDA22:LDA23 LMW22:LMW23 LWS22:LWS23 MGO22:MGO23 MQK22:MQK23 NAG22:NAG23 NKC22:NKC23 NTY22:NTY23 ODU22:ODU23 ONQ22:ONQ23 OXM22:OXM23 PHI22:PHI23 PRE22:PRE23 QBA22:QBA23 QKW22:QKW23 QUS22:QUS23 REO22:REO23 ROK22:ROK23 RYG22:RYG23 SIC22:SIC23 SRY22:SRY23 TBU22:TBU23 TLQ22:TLQ23 TVM22:TVM23 UFI22:UFI23 UPE22:UPE23 UZA22:UZA23 VIW22:VIW23 VSS22:VSS23 WCO22:WCO23 WMK22:WMK23 WWG22:WWG23 Y65558:Y65559 JU65558:JU65559 TQ65558:TQ65559 ADM65558:ADM65559 ANI65558:ANI65559 AXE65558:AXE65559 BHA65558:BHA65559 BQW65558:BQW65559 CAS65558:CAS65559 CKO65558:CKO65559 CUK65558:CUK65559 DEG65558:DEG65559 DOC65558:DOC65559 DXY65558:DXY65559 EHU65558:EHU65559 ERQ65558:ERQ65559 FBM65558:FBM65559 FLI65558:FLI65559 FVE65558:FVE65559 GFA65558:GFA65559 GOW65558:GOW65559 GYS65558:GYS65559 HIO65558:HIO65559 HSK65558:HSK65559 ICG65558:ICG65559 IMC65558:IMC65559 IVY65558:IVY65559 JFU65558:JFU65559 JPQ65558:JPQ65559 JZM65558:JZM65559 KJI65558:KJI65559 KTE65558:KTE65559 LDA65558:LDA65559 LMW65558:LMW65559 LWS65558:LWS65559 MGO65558:MGO65559 MQK65558:MQK65559 NAG65558:NAG65559 NKC65558:NKC65559 NTY65558:NTY65559 ODU65558:ODU65559 ONQ65558:ONQ65559 OXM65558:OXM65559 PHI65558:PHI65559 PRE65558:PRE65559 QBA65558:QBA65559 QKW65558:QKW65559 QUS65558:QUS65559 REO65558:REO65559 ROK65558:ROK65559 RYG65558:RYG65559 SIC65558:SIC65559 SRY65558:SRY65559 TBU65558:TBU65559 TLQ65558:TLQ65559 TVM65558:TVM65559 UFI65558:UFI65559 UPE65558:UPE65559 UZA65558:UZA65559 VIW65558:VIW65559 VSS65558:VSS65559 WCO65558:WCO65559 WMK65558:WMK65559 WWG65558:WWG65559 Y131094:Y131095 JU131094:JU131095 TQ131094:TQ131095 ADM131094:ADM131095 ANI131094:ANI131095 AXE131094:AXE131095 BHA131094:BHA131095 BQW131094:BQW131095 CAS131094:CAS131095 CKO131094:CKO131095 CUK131094:CUK131095 DEG131094:DEG131095 DOC131094:DOC131095 DXY131094:DXY131095 EHU131094:EHU131095 ERQ131094:ERQ131095 FBM131094:FBM131095 FLI131094:FLI131095 FVE131094:FVE131095 GFA131094:GFA131095 GOW131094:GOW131095 GYS131094:GYS131095 HIO131094:HIO131095 HSK131094:HSK131095 ICG131094:ICG131095 IMC131094:IMC131095 IVY131094:IVY131095 JFU131094:JFU131095 JPQ131094:JPQ131095 JZM131094:JZM131095 KJI131094:KJI131095 KTE131094:KTE131095 LDA131094:LDA131095 LMW131094:LMW131095 LWS131094:LWS131095 MGO131094:MGO131095 MQK131094:MQK131095 NAG131094:NAG131095 NKC131094:NKC131095 NTY131094:NTY131095 ODU131094:ODU131095 ONQ131094:ONQ131095 OXM131094:OXM131095 PHI131094:PHI131095 PRE131094:PRE131095 QBA131094:QBA131095 QKW131094:QKW131095 QUS131094:QUS131095 REO131094:REO131095 ROK131094:ROK131095 RYG131094:RYG131095 SIC131094:SIC131095 SRY131094:SRY131095 TBU131094:TBU131095 TLQ131094:TLQ131095 TVM131094:TVM131095 UFI131094:UFI131095 UPE131094:UPE131095 UZA131094:UZA131095 VIW131094:VIW131095 VSS131094:VSS131095 WCO131094:WCO131095 WMK131094:WMK131095 WWG131094:WWG131095 Y196630:Y196631 JU196630:JU196631 TQ196630:TQ196631 ADM196630:ADM196631 ANI196630:ANI196631 AXE196630:AXE196631 BHA196630:BHA196631 BQW196630:BQW196631 CAS196630:CAS196631 CKO196630:CKO196631 CUK196630:CUK196631 DEG196630:DEG196631 DOC196630:DOC196631 DXY196630:DXY196631 EHU196630:EHU196631 ERQ196630:ERQ196631 FBM196630:FBM196631 FLI196630:FLI196631 FVE196630:FVE196631 GFA196630:GFA196631 GOW196630:GOW196631 GYS196630:GYS196631 HIO196630:HIO196631 HSK196630:HSK196631 ICG196630:ICG196631 IMC196630:IMC196631 IVY196630:IVY196631 JFU196630:JFU196631 JPQ196630:JPQ196631 JZM196630:JZM196631 KJI196630:KJI196631 KTE196630:KTE196631 LDA196630:LDA196631 LMW196630:LMW196631 LWS196630:LWS196631 MGO196630:MGO196631 MQK196630:MQK196631 NAG196630:NAG196631 NKC196630:NKC196631 NTY196630:NTY196631 ODU196630:ODU196631 ONQ196630:ONQ196631 OXM196630:OXM196631 PHI196630:PHI196631 PRE196630:PRE196631 QBA196630:QBA196631 QKW196630:QKW196631 QUS196630:QUS196631 REO196630:REO196631 ROK196630:ROK196631 RYG196630:RYG196631 SIC196630:SIC196631 SRY196630:SRY196631 TBU196630:TBU196631 TLQ196630:TLQ196631 TVM196630:TVM196631 UFI196630:UFI196631 UPE196630:UPE196631 UZA196630:UZA196631 VIW196630:VIW196631 VSS196630:VSS196631 WCO196630:WCO196631 WMK196630:WMK196631 WWG196630:WWG196631 Y262166:Y262167 JU262166:JU262167 TQ262166:TQ262167 ADM262166:ADM262167 ANI262166:ANI262167 AXE262166:AXE262167 BHA262166:BHA262167 BQW262166:BQW262167 CAS262166:CAS262167 CKO262166:CKO262167 CUK262166:CUK262167 DEG262166:DEG262167 DOC262166:DOC262167 DXY262166:DXY262167 EHU262166:EHU262167 ERQ262166:ERQ262167 FBM262166:FBM262167 FLI262166:FLI262167 FVE262166:FVE262167 GFA262166:GFA262167 GOW262166:GOW262167 GYS262166:GYS262167 HIO262166:HIO262167 HSK262166:HSK262167 ICG262166:ICG262167 IMC262166:IMC262167 IVY262166:IVY262167 JFU262166:JFU262167 JPQ262166:JPQ262167 JZM262166:JZM262167 KJI262166:KJI262167 KTE262166:KTE262167 LDA262166:LDA262167 LMW262166:LMW262167 LWS262166:LWS262167 MGO262166:MGO262167 MQK262166:MQK262167 NAG262166:NAG262167 NKC262166:NKC262167 NTY262166:NTY262167 ODU262166:ODU262167 ONQ262166:ONQ262167 OXM262166:OXM262167 PHI262166:PHI262167 PRE262166:PRE262167 QBA262166:QBA262167 QKW262166:QKW262167 QUS262166:QUS262167 REO262166:REO262167 ROK262166:ROK262167 RYG262166:RYG262167 SIC262166:SIC262167 SRY262166:SRY262167 TBU262166:TBU262167 TLQ262166:TLQ262167 TVM262166:TVM262167 UFI262166:UFI262167 UPE262166:UPE262167 UZA262166:UZA262167 VIW262166:VIW262167 VSS262166:VSS262167 WCO262166:WCO262167 WMK262166:WMK262167 WWG262166:WWG262167 Y327702:Y327703 JU327702:JU327703 TQ327702:TQ327703 ADM327702:ADM327703 ANI327702:ANI327703 AXE327702:AXE327703 BHA327702:BHA327703 BQW327702:BQW327703 CAS327702:CAS327703 CKO327702:CKO327703 CUK327702:CUK327703 DEG327702:DEG327703 DOC327702:DOC327703 DXY327702:DXY327703 EHU327702:EHU327703 ERQ327702:ERQ327703 FBM327702:FBM327703 FLI327702:FLI327703 FVE327702:FVE327703 GFA327702:GFA327703 GOW327702:GOW327703 GYS327702:GYS327703 HIO327702:HIO327703 HSK327702:HSK327703 ICG327702:ICG327703 IMC327702:IMC327703 IVY327702:IVY327703 JFU327702:JFU327703 JPQ327702:JPQ327703 JZM327702:JZM327703 KJI327702:KJI327703 KTE327702:KTE327703 LDA327702:LDA327703 LMW327702:LMW327703 LWS327702:LWS327703 MGO327702:MGO327703 MQK327702:MQK327703 NAG327702:NAG327703 NKC327702:NKC327703 NTY327702:NTY327703 ODU327702:ODU327703 ONQ327702:ONQ327703 OXM327702:OXM327703 PHI327702:PHI327703 PRE327702:PRE327703 QBA327702:QBA327703 QKW327702:QKW327703 QUS327702:QUS327703 REO327702:REO327703 ROK327702:ROK327703 RYG327702:RYG327703 SIC327702:SIC327703 SRY327702:SRY327703 TBU327702:TBU327703 TLQ327702:TLQ327703 TVM327702:TVM327703 UFI327702:UFI327703 UPE327702:UPE327703 UZA327702:UZA327703 VIW327702:VIW327703 VSS327702:VSS327703 WCO327702:WCO327703 WMK327702:WMK327703 WWG327702:WWG327703 Y393238:Y393239 JU393238:JU393239 TQ393238:TQ393239 ADM393238:ADM393239 ANI393238:ANI393239 AXE393238:AXE393239 BHA393238:BHA393239 BQW393238:BQW393239 CAS393238:CAS393239 CKO393238:CKO393239 CUK393238:CUK393239 DEG393238:DEG393239 DOC393238:DOC393239 DXY393238:DXY393239 EHU393238:EHU393239 ERQ393238:ERQ393239 FBM393238:FBM393239 FLI393238:FLI393239 FVE393238:FVE393239 GFA393238:GFA393239 GOW393238:GOW393239 GYS393238:GYS393239 HIO393238:HIO393239 HSK393238:HSK393239 ICG393238:ICG393239 IMC393238:IMC393239 IVY393238:IVY393239 JFU393238:JFU393239 JPQ393238:JPQ393239 JZM393238:JZM393239 KJI393238:KJI393239 KTE393238:KTE393239 LDA393238:LDA393239 LMW393238:LMW393239 LWS393238:LWS393239 MGO393238:MGO393239 MQK393238:MQK393239 NAG393238:NAG393239 NKC393238:NKC393239 NTY393238:NTY393239 ODU393238:ODU393239 ONQ393238:ONQ393239 OXM393238:OXM393239 PHI393238:PHI393239 PRE393238:PRE393239 QBA393238:QBA393239 QKW393238:QKW393239 QUS393238:QUS393239 REO393238:REO393239 ROK393238:ROK393239 RYG393238:RYG393239 SIC393238:SIC393239 SRY393238:SRY393239 TBU393238:TBU393239 TLQ393238:TLQ393239 TVM393238:TVM393239 UFI393238:UFI393239 UPE393238:UPE393239 UZA393238:UZA393239 VIW393238:VIW393239 VSS393238:VSS393239 WCO393238:WCO393239 WMK393238:WMK393239 WWG393238:WWG393239 Y458774:Y458775 JU458774:JU458775 TQ458774:TQ458775 ADM458774:ADM458775 ANI458774:ANI458775 AXE458774:AXE458775 BHA458774:BHA458775 BQW458774:BQW458775 CAS458774:CAS458775 CKO458774:CKO458775 CUK458774:CUK458775 DEG458774:DEG458775 DOC458774:DOC458775 DXY458774:DXY458775 EHU458774:EHU458775 ERQ458774:ERQ458775 FBM458774:FBM458775 FLI458774:FLI458775 FVE458774:FVE458775 GFA458774:GFA458775 GOW458774:GOW458775 GYS458774:GYS458775 HIO458774:HIO458775 HSK458774:HSK458775 ICG458774:ICG458775 IMC458774:IMC458775 IVY458774:IVY458775 JFU458774:JFU458775 JPQ458774:JPQ458775 JZM458774:JZM458775 KJI458774:KJI458775 KTE458774:KTE458775 LDA458774:LDA458775 LMW458774:LMW458775 LWS458774:LWS458775 MGO458774:MGO458775 MQK458774:MQK458775 NAG458774:NAG458775 NKC458774:NKC458775 NTY458774:NTY458775 ODU458774:ODU458775 ONQ458774:ONQ458775 OXM458774:OXM458775 PHI458774:PHI458775 PRE458774:PRE458775 QBA458774:QBA458775 QKW458774:QKW458775 QUS458774:QUS458775 REO458774:REO458775 ROK458774:ROK458775 RYG458774:RYG458775 SIC458774:SIC458775 SRY458774:SRY458775 TBU458774:TBU458775 TLQ458774:TLQ458775 TVM458774:TVM458775 UFI458774:UFI458775 UPE458774:UPE458775 UZA458774:UZA458775 VIW458774:VIW458775 VSS458774:VSS458775 WCO458774:WCO458775 WMK458774:WMK458775 WWG458774:WWG458775 Y524310:Y524311 JU524310:JU524311 TQ524310:TQ524311 ADM524310:ADM524311 ANI524310:ANI524311 AXE524310:AXE524311 BHA524310:BHA524311 BQW524310:BQW524311 CAS524310:CAS524311 CKO524310:CKO524311 CUK524310:CUK524311 DEG524310:DEG524311 DOC524310:DOC524311 DXY524310:DXY524311 EHU524310:EHU524311 ERQ524310:ERQ524311 FBM524310:FBM524311 FLI524310:FLI524311 FVE524310:FVE524311 GFA524310:GFA524311 GOW524310:GOW524311 GYS524310:GYS524311 HIO524310:HIO524311 HSK524310:HSK524311 ICG524310:ICG524311 IMC524310:IMC524311 IVY524310:IVY524311 JFU524310:JFU524311 JPQ524310:JPQ524311 JZM524310:JZM524311 KJI524310:KJI524311 KTE524310:KTE524311 LDA524310:LDA524311 LMW524310:LMW524311 LWS524310:LWS524311 MGO524310:MGO524311 MQK524310:MQK524311 NAG524310:NAG524311 NKC524310:NKC524311 NTY524310:NTY524311 ODU524310:ODU524311 ONQ524310:ONQ524311 OXM524310:OXM524311 PHI524310:PHI524311 PRE524310:PRE524311 QBA524310:QBA524311 QKW524310:QKW524311 QUS524310:QUS524311 REO524310:REO524311 ROK524310:ROK524311 RYG524310:RYG524311 SIC524310:SIC524311 SRY524310:SRY524311 TBU524310:TBU524311 TLQ524310:TLQ524311 TVM524310:TVM524311 UFI524310:UFI524311 UPE524310:UPE524311 UZA524310:UZA524311 VIW524310:VIW524311 VSS524310:VSS524311 WCO524310:WCO524311 WMK524310:WMK524311 WWG524310:WWG524311 Y589846:Y589847 JU589846:JU589847 TQ589846:TQ589847 ADM589846:ADM589847 ANI589846:ANI589847 AXE589846:AXE589847 BHA589846:BHA589847 BQW589846:BQW589847 CAS589846:CAS589847 CKO589846:CKO589847 CUK589846:CUK589847 DEG589846:DEG589847 DOC589846:DOC589847 DXY589846:DXY589847 EHU589846:EHU589847 ERQ589846:ERQ589847 FBM589846:FBM589847 FLI589846:FLI589847 FVE589846:FVE589847 GFA589846:GFA589847 GOW589846:GOW589847 GYS589846:GYS589847 HIO589846:HIO589847 HSK589846:HSK589847 ICG589846:ICG589847 IMC589846:IMC589847 IVY589846:IVY589847 JFU589846:JFU589847 JPQ589846:JPQ589847 JZM589846:JZM589847 KJI589846:KJI589847 KTE589846:KTE589847 LDA589846:LDA589847 LMW589846:LMW589847 LWS589846:LWS589847 MGO589846:MGO589847 MQK589846:MQK589847 NAG589846:NAG589847 NKC589846:NKC589847 NTY589846:NTY589847 ODU589846:ODU589847 ONQ589846:ONQ589847 OXM589846:OXM589847 PHI589846:PHI589847 PRE589846:PRE589847 QBA589846:QBA589847 QKW589846:QKW589847 QUS589846:QUS589847 REO589846:REO589847 ROK589846:ROK589847 RYG589846:RYG589847 SIC589846:SIC589847 SRY589846:SRY589847 TBU589846:TBU589847 TLQ589846:TLQ589847 TVM589846:TVM589847 UFI589846:UFI589847 UPE589846:UPE589847 UZA589846:UZA589847 VIW589846:VIW589847 VSS589846:VSS589847 WCO589846:WCO589847 WMK589846:WMK589847 WWG589846:WWG589847 Y655382:Y655383 JU655382:JU655383 TQ655382:TQ655383 ADM655382:ADM655383 ANI655382:ANI655383 AXE655382:AXE655383 BHA655382:BHA655383 BQW655382:BQW655383 CAS655382:CAS655383 CKO655382:CKO655383 CUK655382:CUK655383 DEG655382:DEG655383 DOC655382:DOC655383 DXY655382:DXY655383 EHU655382:EHU655383 ERQ655382:ERQ655383 FBM655382:FBM655383 FLI655382:FLI655383 FVE655382:FVE655383 GFA655382:GFA655383 GOW655382:GOW655383 GYS655382:GYS655383 HIO655382:HIO655383 HSK655382:HSK655383 ICG655382:ICG655383 IMC655382:IMC655383 IVY655382:IVY655383 JFU655382:JFU655383 JPQ655382:JPQ655383 JZM655382:JZM655383 KJI655382:KJI655383 KTE655382:KTE655383 LDA655382:LDA655383 LMW655382:LMW655383 LWS655382:LWS655383 MGO655382:MGO655383 MQK655382:MQK655383 NAG655382:NAG655383 NKC655382:NKC655383 NTY655382:NTY655383 ODU655382:ODU655383 ONQ655382:ONQ655383 OXM655382:OXM655383 PHI655382:PHI655383 PRE655382:PRE655383 QBA655382:QBA655383 QKW655382:QKW655383 QUS655382:QUS655383 REO655382:REO655383 ROK655382:ROK655383 RYG655382:RYG655383 SIC655382:SIC655383 SRY655382:SRY655383 TBU655382:TBU655383 TLQ655382:TLQ655383 TVM655382:TVM655383 UFI655382:UFI655383 UPE655382:UPE655383 UZA655382:UZA655383 VIW655382:VIW655383 VSS655382:VSS655383 WCO655382:WCO655383 WMK655382:WMK655383 WWG655382:WWG655383 Y720918:Y720919 JU720918:JU720919 TQ720918:TQ720919 ADM720918:ADM720919 ANI720918:ANI720919 AXE720918:AXE720919 BHA720918:BHA720919 BQW720918:BQW720919 CAS720918:CAS720919 CKO720918:CKO720919 CUK720918:CUK720919 DEG720918:DEG720919 DOC720918:DOC720919 DXY720918:DXY720919 EHU720918:EHU720919 ERQ720918:ERQ720919 FBM720918:FBM720919 FLI720918:FLI720919 FVE720918:FVE720919 GFA720918:GFA720919 GOW720918:GOW720919 GYS720918:GYS720919 HIO720918:HIO720919 HSK720918:HSK720919 ICG720918:ICG720919 IMC720918:IMC720919 IVY720918:IVY720919 JFU720918:JFU720919 JPQ720918:JPQ720919 JZM720918:JZM720919 KJI720918:KJI720919 KTE720918:KTE720919 LDA720918:LDA720919 LMW720918:LMW720919 LWS720918:LWS720919 MGO720918:MGO720919 MQK720918:MQK720919 NAG720918:NAG720919 NKC720918:NKC720919 NTY720918:NTY720919 ODU720918:ODU720919 ONQ720918:ONQ720919 OXM720918:OXM720919 PHI720918:PHI720919 PRE720918:PRE720919 QBA720918:QBA720919 QKW720918:QKW720919 QUS720918:QUS720919 REO720918:REO720919 ROK720918:ROK720919 RYG720918:RYG720919 SIC720918:SIC720919 SRY720918:SRY720919 TBU720918:TBU720919 TLQ720918:TLQ720919 TVM720918:TVM720919 UFI720918:UFI720919 UPE720918:UPE720919 UZA720918:UZA720919 VIW720918:VIW720919 VSS720918:VSS720919 WCO720918:WCO720919 WMK720918:WMK720919 WWG720918:WWG720919 Y786454:Y786455 JU786454:JU786455 TQ786454:TQ786455 ADM786454:ADM786455 ANI786454:ANI786455 AXE786454:AXE786455 BHA786454:BHA786455 BQW786454:BQW786455 CAS786454:CAS786455 CKO786454:CKO786455 CUK786454:CUK786455 DEG786454:DEG786455 DOC786454:DOC786455 DXY786454:DXY786455 EHU786454:EHU786455 ERQ786454:ERQ786455 FBM786454:FBM786455 FLI786454:FLI786455 FVE786454:FVE786455 GFA786454:GFA786455 GOW786454:GOW786455 GYS786454:GYS786455 HIO786454:HIO786455 HSK786454:HSK786455 ICG786454:ICG786455 IMC786454:IMC786455 IVY786454:IVY786455 JFU786454:JFU786455 JPQ786454:JPQ786455 JZM786454:JZM786455 KJI786454:KJI786455 KTE786454:KTE786455 LDA786454:LDA786455 LMW786454:LMW786455 LWS786454:LWS786455 MGO786454:MGO786455 MQK786454:MQK786455 NAG786454:NAG786455 NKC786454:NKC786455 NTY786454:NTY786455 ODU786454:ODU786455 ONQ786454:ONQ786455 OXM786454:OXM786455 PHI786454:PHI786455 PRE786454:PRE786455 QBA786454:QBA786455 QKW786454:QKW786455 QUS786454:QUS786455 REO786454:REO786455 ROK786454:ROK786455 RYG786454:RYG786455 SIC786454:SIC786455 SRY786454:SRY786455 TBU786454:TBU786455 TLQ786454:TLQ786455 TVM786454:TVM786455 UFI786454:UFI786455 UPE786454:UPE786455 UZA786454:UZA786455 VIW786454:VIW786455 VSS786454:VSS786455 WCO786454:WCO786455 WMK786454:WMK786455 WWG786454:WWG786455 Y851990:Y851991 JU851990:JU851991 TQ851990:TQ851991 ADM851990:ADM851991 ANI851990:ANI851991 AXE851990:AXE851991 BHA851990:BHA851991 BQW851990:BQW851991 CAS851990:CAS851991 CKO851990:CKO851991 CUK851990:CUK851991 DEG851990:DEG851991 DOC851990:DOC851991 DXY851990:DXY851991 EHU851990:EHU851991 ERQ851990:ERQ851991 FBM851990:FBM851991 FLI851990:FLI851991 FVE851990:FVE851991 GFA851990:GFA851991 GOW851990:GOW851991 GYS851990:GYS851991 HIO851990:HIO851991 HSK851990:HSK851991 ICG851990:ICG851991 IMC851990:IMC851991 IVY851990:IVY851991 JFU851990:JFU851991 JPQ851990:JPQ851991 JZM851990:JZM851991 KJI851990:KJI851991 KTE851990:KTE851991 LDA851990:LDA851991 LMW851990:LMW851991 LWS851990:LWS851991 MGO851990:MGO851991 MQK851990:MQK851991 NAG851990:NAG851991 NKC851990:NKC851991 NTY851990:NTY851991 ODU851990:ODU851991 ONQ851990:ONQ851991 OXM851990:OXM851991 PHI851990:PHI851991 PRE851990:PRE851991 QBA851990:QBA851991 QKW851990:QKW851991 QUS851990:QUS851991 REO851990:REO851991 ROK851990:ROK851991 RYG851990:RYG851991 SIC851990:SIC851991 SRY851990:SRY851991 TBU851990:TBU851991 TLQ851990:TLQ851991 TVM851990:TVM851991 UFI851990:UFI851991 UPE851990:UPE851991 UZA851990:UZA851991 VIW851990:VIW851991 VSS851990:VSS851991 WCO851990:WCO851991 WMK851990:WMK851991 WWG851990:WWG851991 Y917526:Y917527 JU917526:JU917527 TQ917526:TQ917527 ADM917526:ADM917527 ANI917526:ANI917527 AXE917526:AXE917527 BHA917526:BHA917527 BQW917526:BQW917527 CAS917526:CAS917527 CKO917526:CKO917527 CUK917526:CUK917527 DEG917526:DEG917527 DOC917526:DOC917527 DXY917526:DXY917527 EHU917526:EHU917527 ERQ917526:ERQ917527 FBM917526:FBM917527 FLI917526:FLI917527 FVE917526:FVE917527 GFA917526:GFA917527 GOW917526:GOW917527 GYS917526:GYS917527 HIO917526:HIO917527 HSK917526:HSK917527 ICG917526:ICG917527 IMC917526:IMC917527 IVY917526:IVY917527 JFU917526:JFU917527 JPQ917526:JPQ917527 JZM917526:JZM917527 KJI917526:KJI917527 KTE917526:KTE917527 LDA917526:LDA917527 LMW917526:LMW917527 LWS917526:LWS917527 MGO917526:MGO917527 MQK917526:MQK917527 NAG917526:NAG917527 NKC917526:NKC917527 NTY917526:NTY917527 ODU917526:ODU917527 ONQ917526:ONQ917527 OXM917526:OXM917527 PHI917526:PHI917527 PRE917526:PRE917527 QBA917526:QBA917527 QKW917526:QKW917527 QUS917526:QUS917527 REO917526:REO917527 ROK917526:ROK917527 RYG917526:RYG917527 SIC917526:SIC917527 SRY917526:SRY917527 TBU917526:TBU917527 TLQ917526:TLQ917527 TVM917526:TVM917527 UFI917526:UFI917527 UPE917526:UPE917527 UZA917526:UZA917527 VIW917526:VIW917527 VSS917526:VSS917527 WCO917526:WCO917527 WMK917526:WMK917527 WWG917526:WWG917527 Y983062:Y983063 JU983062:JU983063 TQ983062:TQ983063 ADM983062:ADM983063 ANI983062:ANI983063 AXE983062:AXE983063 BHA983062:BHA983063 BQW983062:BQW983063 CAS983062:CAS983063 CKO983062:CKO983063 CUK983062:CUK983063 DEG983062:DEG983063 DOC983062:DOC983063 DXY983062:DXY983063 EHU983062:EHU983063 ERQ983062:ERQ983063 FBM983062:FBM983063 FLI983062:FLI983063 FVE983062:FVE983063 GFA983062:GFA983063 GOW983062:GOW983063 GYS983062:GYS983063 HIO983062:HIO983063 HSK983062:HSK983063 ICG983062:ICG983063 IMC983062:IMC983063 IVY983062:IVY983063 JFU983062:JFU983063 JPQ983062:JPQ983063 JZM983062:JZM983063 KJI983062:KJI983063 KTE983062:KTE983063 LDA983062:LDA983063 LMW983062:LMW983063 LWS983062:LWS983063 MGO983062:MGO983063 MQK983062:MQK983063 NAG983062:NAG983063 NKC983062:NKC983063 NTY983062:NTY983063 ODU983062:ODU983063 ONQ983062:ONQ983063 OXM983062:OXM983063 PHI983062:PHI983063 PRE983062:PRE983063 QBA983062:QBA983063 QKW983062:QKW983063 QUS983062:QUS983063 REO983062:REO983063 ROK983062:ROK983063 RYG983062:RYG983063 SIC983062:SIC983063 SRY983062:SRY983063 TBU983062:TBU983063 TLQ983062:TLQ983063 TVM983062:TVM983063 UFI983062:UFI983063 UPE983062:UPE983063 UZA983062:UZA983063 VIW983062:VIW983063 VSS983062:VSS983063 WCO983062:WCO983063 WMK983062:WMK983063 WWG983062:WWG983063 G8:G10 JC8:JC10 SY8:SY10 ACU8:ACU10 AMQ8:AMQ10 AWM8:AWM10 BGI8:BGI10 BQE8:BQE10 CAA8:CAA10 CJW8:CJW10 CTS8:CTS10 DDO8:DDO10 DNK8:DNK10 DXG8:DXG10 EHC8:EHC10 EQY8:EQY10 FAU8:FAU10 FKQ8:FKQ10 FUM8:FUM10 GEI8:GEI10 GOE8:GOE10 GYA8:GYA10 HHW8:HHW10 HRS8:HRS10 IBO8:IBO10 ILK8:ILK10 IVG8:IVG10 JFC8:JFC10 JOY8:JOY10 JYU8:JYU10 KIQ8:KIQ10 KSM8:KSM10 LCI8:LCI10 LME8:LME10 LWA8:LWA10 MFW8:MFW10 MPS8:MPS10 MZO8:MZO10 NJK8:NJK10 NTG8:NTG10 ODC8:ODC10 OMY8:OMY10 OWU8:OWU10 PGQ8:PGQ10 PQM8:PQM10 QAI8:QAI10 QKE8:QKE10 QUA8:QUA10 RDW8:RDW10 RNS8:RNS10 RXO8:RXO10 SHK8:SHK10 SRG8:SRG10 TBC8:TBC10 TKY8:TKY10 TUU8:TUU10 UEQ8:UEQ10 UOM8:UOM10 UYI8:UYI10 VIE8:VIE10 VSA8:VSA10 WBW8:WBW10 WLS8:WLS10 WVO8:WVO10 G65544:G65546 JC65544:JC65546 SY65544:SY65546 ACU65544:ACU65546 AMQ65544:AMQ65546 AWM65544:AWM65546 BGI65544:BGI65546 BQE65544:BQE65546 CAA65544:CAA65546 CJW65544:CJW65546 CTS65544:CTS65546 DDO65544:DDO65546 DNK65544:DNK65546 DXG65544:DXG65546 EHC65544:EHC65546 EQY65544:EQY65546 FAU65544:FAU65546 FKQ65544:FKQ65546 FUM65544:FUM65546 GEI65544:GEI65546 GOE65544:GOE65546 GYA65544:GYA65546 HHW65544:HHW65546 HRS65544:HRS65546 IBO65544:IBO65546 ILK65544:ILK65546 IVG65544:IVG65546 JFC65544:JFC65546 JOY65544:JOY65546 JYU65544:JYU65546 KIQ65544:KIQ65546 KSM65544:KSM65546 LCI65544:LCI65546 LME65544:LME65546 LWA65544:LWA65546 MFW65544:MFW65546 MPS65544:MPS65546 MZO65544:MZO65546 NJK65544:NJK65546 NTG65544:NTG65546 ODC65544:ODC65546 OMY65544:OMY65546 OWU65544:OWU65546 PGQ65544:PGQ65546 PQM65544:PQM65546 QAI65544:QAI65546 QKE65544:QKE65546 QUA65544:QUA65546 RDW65544:RDW65546 RNS65544:RNS65546 RXO65544:RXO65546 SHK65544:SHK65546 SRG65544:SRG65546 TBC65544:TBC65546 TKY65544:TKY65546 TUU65544:TUU65546 UEQ65544:UEQ65546 UOM65544:UOM65546 UYI65544:UYI65546 VIE65544:VIE65546 VSA65544:VSA65546 WBW65544:WBW65546 WLS65544:WLS65546 WVO65544:WVO65546 G131080:G131082 JC131080:JC131082 SY131080:SY131082 ACU131080:ACU131082 AMQ131080:AMQ131082 AWM131080:AWM131082 BGI131080:BGI131082 BQE131080:BQE131082 CAA131080:CAA131082 CJW131080:CJW131082 CTS131080:CTS131082 DDO131080:DDO131082 DNK131080:DNK131082 DXG131080:DXG131082 EHC131080:EHC131082 EQY131080:EQY131082 FAU131080:FAU131082 FKQ131080:FKQ131082 FUM131080:FUM131082 GEI131080:GEI131082 GOE131080:GOE131082 GYA131080:GYA131082 HHW131080:HHW131082 HRS131080:HRS131082 IBO131080:IBO131082 ILK131080:ILK131082 IVG131080:IVG131082 JFC131080:JFC131082 JOY131080:JOY131082 JYU131080:JYU131082 KIQ131080:KIQ131082 KSM131080:KSM131082 LCI131080:LCI131082 LME131080:LME131082 LWA131080:LWA131082 MFW131080:MFW131082 MPS131080:MPS131082 MZO131080:MZO131082 NJK131080:NJK131082 NTG131080:NTG131082 ODC131080:ODC131082 OMY131080:OMY131082 OWU131080:OWU131082 PGQ131080:PGQ131082 PQM131080:PQM131082 QAI131080:QAI131082 QKE131080:QKE131082 QUA131080:QUA131082 RDW131080:RDW131082 RNS131080:RNS131082 RXO131080:RXO131082 SHK131080:SHK131082 SRG131080:SRG131082 TBC131080:TBC131082 TKY131080:TKY131082 TUU131080:TUU131082 UEQ131080:UEQ131082 UOM131080:UOM131082 UYI131080:UYI131082 VIE131080:VIE131082 VSA131080:VSA131082 WBW131080:WBW131082 WLS131080:WLS131082 WVO131080:WVO131082 G196616:G196618 JC196616:JC196618 SY196616:SY196618 ACU196616:ACU196618 AMQ196616:AMQ196618 AWM196616:AWM196618 BGI196616:BGI196618 BQE196616:BQE196618 CAA196616:CAA196618 CJW196616:CJW196618 CTS196616:CTS196618 DDO196616:DDO196618 DNK196616:DNK196618 DXG196616:DXG196618 EHC196616:EHC196618 EQY196616:EQY196618 FAU196616:FAU196618 FKQ196616:FKQ196618 FUM196616:FUM196618 GEI196616:GEI196618 GOE196616:GOE196618 GYA196616:GYA196618 HHW196616:HHW196618 HRS196616:HRS196618 IBO196616:IBO196618 ILK196616:ILK196618 IVG196616:IVG196618 JFC196616:JFC196618 JOY196616:JOY196618 JYU196616:JYU196618 KIQ196616:KIQ196618 KSM196616:KSM196618 LCI196616:LCI196618 LME196616:LME196618 LWA196616:LWA196618 MFW196616:MFW196618 MPS196616:MPS196618 MZO196616:MZO196618 NJK196616:NJK196618 NTG196616:NTG196618 ODC196616:ODC196618 OMY196616:OMY196618 OWU196616:OWU196618 PGQ196616:PGQ196618 PQM196616:PQM196618 QAI196616:QAI196618 QKE196616:QKE196618 QUA196616:QUA196618 RDW196616:RDW196618 RNS196616:RNS196618 RXO196616:RXO196618 SHK196616:SHK196618 SRG196616:SRG196618 TBC196616:TBC196618 TKY196616:TKY196618 TUU196616:TUU196618 UEQ196616:UEQ196618 UOM196616:UOM196618 UYI196616:UYI196618 VIE196616:VIE196618 VSA196616:VSA196618 WBW196616:WBW196618 WLS196616:WLS196618 WVO196616:WVO196618 G262152:G262154 JC262152:JC262154 SY262152:SY262154 ACU262152:ACU262154 AMQ262152:AMQ262154 AWM262152:AWM262154 BGI262152:BGI262154 BQE262152:BQE262154 CAA262152:CAA262154 CJW262152:CJW262154 CTS262152:CTS262154 DDO262152:DDO262154 DNK262152:DNK262154 DXG262152:DXG262154 EHC262152:EHC262154 EQY262152:EQY262154 FAU262152:FAU262154 FKQ262152:FKQ262154 FUM262152:FUM262154 GEI262152:GEI262154 GOE262152:GOE262154 GYA262152:GYA262154 HHW262152:HHW262154 HRS262152:HRS262154 IBO262152:IBO262154 ILK262152:ILK262154 IVG262152:IVG262154 JFC262152:JFC262154 JOY262152:JOY262154 JYU262152:JYU262154 KIQ262152:KIQ262154 KSM262152:KSM262154 LCI262152:LCI262154 LME262152:LME262154 LWA262152:LWA262154 MFW262152:MFW262154 MPS262152:MPS262154 MZO262152:MZO262154 NJK262152:NJK262154 NTG262152:NTG262154 ODC262152:ODC262154 OMY262152:OMY262154 OWU262152:OWU262154 PGQ262152:PGQ262154 PQM262152:PQM262154 QAI262152:QAI262154 QKE262152:QKE262154 QUA262152:QUA262154 RDW262152:RDW262154 RNS262152:RNS262154 RXO262152:RXO262154 SHK262152:SHK262154 SRG262152:SRG262154 TBC262152:TBC262154 TKY262152:TKY262154 TUU262152:TUU262154 UEQ262152:UEQ262154 UOM262152:UOM262154 UYI262152:UYI262154 VIE262152:VIE262154 VSA262152:VSA262154 WBW262152:WBW262154 WLS262152:WLS262154 WVO262152:WVO262154 G327688:G327690 JC327688:JC327690 SY327688:SY327690 ACU327688:ACU327690 AMQ327688:AMQ327690 AWM327688:AWM327690 BGI327688:BGI327690 BQE327688:BQE327690 CAA327688:CAA327690 CJW327688:CJW327690 CTS327688:CTS327690 DDO327688:DDO327690 DNK327688:DNK327690 DXG327688:DXG327690 EHC327688:EHC327690 EQY327688:EQY327690 FAU327688:FAU327690 FKQ327688:FKQ327690 FUM327688:FUM327690 GEI327688:GEI327690 GOE327688:GOE327690 GYA327688:GYA327690 HHW327688:HHW327690 HRS327688:HRS327690 IBO327688:IBO327690 ILK327688:ILK327690 IVG327688:IVG327690 JFC327688:JFC327690 JOY327688:JOY327690 JYU327688:JYU327690 KIQ327688:KIQ327690 KSM327688:KSM327690 LCI327688:LCI327690 LME327688:LME327690 LWA327688:LWA327690 MFW327688:MFW327690 MPS327688:MPS327690 MZO327688:MZO327690 NJK327688:NJK327690 NTG327688:NTG327690 ODC327688:ODC327690 OMY327688:OMY327690 OWU327688:OWU327690 PGQ327688:PGQ327690 PQM327688:PQM327690 QAI327688:QAI327690 QKE327688:QKE327690 QUA327688:QUA327690 RDW327688:RDW327690 RNS327688:RNS327690 RXO327688:RXO327690 SHK327688:SHK327690 SRG327688:SRG327690 TBC327688:TBC327690 TKY327688:TKY327690 TUU327688:TUU327690 UEQ327688:UEQ327690 UOM327688:UOM327690 UYI327688:UYI327690 VIE327688:VIE327690 VSA327688:VSA327690 WBW327688:WBW327690 WLS327688:WLS327690 WVO327688:WVO327690 G393224:G393226 JC393224:JC393226 SY393224:SY393226 ACU393224:ACU393226 AMQ393224:AMQ393226 AWM393224:AWM393226 BGI393224:BGI393226 BQE393224:BQE393226 CAA393224:CAA393226 CJW393224:CJW393226 CTS393224:CTS393226 DDO393224:DDO393226 DNK393224:DNK393226 DXG393224:DXG393226 EHC393224:EHC393226 EQY393224:EQY393226 FAU393224:FAU393226 FKQ393224:FKQ393226 FUM393224:FUM393226 GEI393224:GEI393226 GOE393224:GOE393226 GYA393224:GYA393226 HHW393224:HHW393226 HRS393224:HRS393226 IBO393224:IBO393226 ILK393224:ILK393226 IVG393224:IVG393226 JFC393224:JFC393226 JOY393224:JOY393226 JYU393224:JYU393226 KIQ393224:KIQ393226 KSM393224:KSM393226 LCI393224:LCI393226 LME393224:LME393226 LWA393224:LWA393226 MFW393224:MFW393226 MPS393224:MPS393226 MZO393224:MZO393226 NJK393224:NJK393226 NTG393224:NTG393226 ODC393224:ODC393226 OMY393224:OMY393226 OWU393224:OWU393226 PGQ393224:PGQ393226 PQM393224:PQM393226 QAI393224:QAI393226 QKE393224:QKE393226 QUA393224:QUA393226 RDW393224:RDW393226 RNS393224:RNS393226 RXO393224:RXO393226 SHK393224:SHK393226 SRG393224:SRG393226 TBC393224:TBC393226 TKY393224:TKY393226 TUU393224:TUU393226 UEQ393224:UEQ393226 UOM393224:UOM393226 UYI393224:UYI393226 VIE393224:VIE393226 VSA393224:VSA393226 WBW393224:WBW393226 WLS393224:WLS393226 WVO393224:WVO393226 G458760:G458762 JC458760:JC458762 SY458760:SY458762 ACU458760:ACU458762 AMQ458760:AMQ458762 AWM458760:AWM458762 BGI458760:BGI458762 BQE458760:BQE458762 CAA458760:CAA458762 CJW458760:CJW458762 CTS458760:CTS458762 DDO458760:DDO458762 DNK458760:DNK458762 DXG458760:DXG458762 EHC458760:EHC458762 EQY458760:EQY458762 FAU458760:FAU458762 FKQ458760:FKQ458762 FUM458760:FUM458762 GEI458760:GEI458762 GOE458760:GOE458762 GYA458760:GYA458762 HHW458760:HHW458762 HRS458760:HRS458762 IBO458760:IBO458762 ILK458760:ILK458762 IVG458760:IVG458762 JFC458760:JFC458762 JOY458760:JOY458762 JYU458760:JYU458762 KIQ458760:KIQ458762 KSM458760:KSM458762 LCI458760:LCI458762 LME458760:LME458762 LWA458760:LWA458762 MFW458760:MFW458762 MPS458760:MPS458762 MZO458760:MZO458762 NJK458760:NJK458762 NTG458760:NTG458762 ODC458760:ODC458762 OMY458760:OMY458762 OWU458760:OWU458762 PGQ458760:PGQ458762 PQM458760:PQM458762 QAI458760:QAI458762 QKE458760:QKE458762 QUA458760:QUA458762 RDW458760:RDW458762 RNS458760:RNS458762 RXO458760:RXO458762 SHK458760:SHK458762 SRG458760:SRG458762 TBC458760:TBC458762 TKY458760:TKY458762 TUU458760:TUU458762 UEQ458760:UEQ458762 UOM458760:UOM458762 UYI458760:UYI458762 VIE458760:VIE458762 VSA458760:VSA458762 WBW458760:WBW458762 WLS458760:WLS458762 WVO458760:WVO458762 G524296:G524298 JC524296:JC524298 SY524296:SY524298 ACU524296:ACU524298 AMQ524296:AMQ524298 AWM524296:AWM524298 BGI524296:BGI524298 BQE524296:BQE524298 CAA524296:CAA524298 CJW524296:CJW524298 CTS524296:CTS524298 DDO524296:DDO524298 DNK524296:DNK524298 DXG524296:DXG524298 EHC524296:EHC524298 EQY524296:EQY524298 FAU524296:FAU524298 FKQ524296:FKQ524298 FUM524296:FUM524298 GEI524296:GEI524298 GOE524296:GOE524298 GYA524296:GYA524298 HHW524296:HHW524298 HRS524296:HRS524298 IBO524296:IBO524298 ILK524296:ILK524298 IVG524296:IVG524298 JFC524296:JFC524298 JOY524296:JOY524298 JYU524296:JYU524298 KIQ524296:KIQ524298 KSM524296:KSM524298 LCI524296:LCI524298 LME524296:LME524298 LWA524296:LWA524298 MFW524296:MFW524298 MPS524296:MPS524298 MZO524296:MZO524298 NJK524296:NJK524298 NTG524296:NTG524298 ODC524296:ODC524298 OMY524296:OMY524298 OWU524296:OWU524298 PGQ524296:PGQ524298 PQM524296:PQM524298 QAI524296:QAI524298 QKE524296:QKE524298 QUA524296:QUA524298 RDW524296:RDW524298 RNS524296:RNS524298 RXO524296:RXO524298 SHK524296:SHK524298 SRG524296:SRG524298 TBC524296:TBC524298 TKY524296:TKY524298 TUU524296:TUU524298 UEQ524296:UEQ524298 UOM524296:UOM524298 UYI524296:UYI524298 VIE524296:VIE524298 VSA524296:VSA524298 WBW524296:WBW524298 WLS524296:WLS524298 WVO524296:WVO524298 G589832:G589834 JC589832:JC589834 SY589832:SY589834 ACU589832:ACU589834 AMQ589832:AMQ589834 AWM589832:AWM589834 BGI589832:BGI589834 BQE589832:BQE589834 CAA589832:CAA589834 CJW589832:CJW589834 CTS589832:CTS589834 DDO589832:DDO589834 DNK589832:DNK589834 DXG589832:DXG589834 EHC589832:EHC589834 EQY589832:EQY589834 FAU589832:FAU589834 FKQ589832:FKQ589834 FUM589832:FUM589834 GEI589832:GEI589834 GOE589832:GOE589834 GYA589832:GYA589834 HHW589832:HHW589834 HRS589832:HRS589834 IBO589832:IBO589834 ILK589832:ILK589834 IVG589832:IVG589834 JFC589832:JFC589834 JOY589832:JOY589834 JYU589832:JYU589834 KIQ589832:KIQ589834 KSM589832:KSM589834 LCI589832:LCI589834 LME589832:LME589834 LWA589832:LWA589834 MFW589832:MFW589834 MPS589832:MPS589834 MZO589832:MZO589834 NJK589832:NJK589834 NTG589832:NTG589834 ODC589832:ODC589834 OMY589832:OMY589834 OWU589832:OWU589834 PGQ589832:PGQ589834 PQM589832:PQM589834 QAI589832:QAI589834 QKE589832:QKE589834 QUA589832:QUA589834 RDW589832:RDW589834 RNS589832:RNS589834 RXO589832:RXO589834 SHK589832:SHK589834 SRG589832:SRG589834 TBC589832:TBC589834 TKY589832:TKY589834 TUU589832:TUU589834 UEQ589832:UEQ589834 UOM589832:UOM589834 UYI589832:UYI589834 VIE589832:VIE589834 VSA589832:VSA589834 WBW589832:WBW589834 WLS589832:WLS589834 WVO589832:WVO589834 G655368:G655370 JC655368:JC655370 SY655368:SY655370 ACU655368:ACU655370 AMQ655368:AMQ655370 AWM655368:AWM655370 BGI655368:BGI655370 BQE655368:BQE655370 CAA655368:CAA655370 CJW655368:CJW655370 CTS655368:CTS655370 DDO655368:DDO655370 DNK655368:DNK655370 DXG655368:DXG655370 EHC655368:EHC655370 EQY655368:EQY655370 FAU655368:FAU655370 FKQ655368:FKQ655370 FUM655368:FUM655370 GEI655368:GEI655370 GOE655368:GOE655370 GYA655368:GYA655370 HHW655368:HHW655370 HRS655368:HRS655370 IBO655368:IBO655370 ILK655368:ILK655370 IVG655368:IVG655370 JFC655368:JFC655370 JOY655368:JOY655370 JYU655368:JYU655370 KIQ655368:KIQ655370 KSM655368:KSM655370 LCI655368:LCI655370 LME655368:LME655370 LWA655368:LWA655370 MFW655368:MFW655370 MPS655368:MPS655370 MZO655368:MZO655370 NJK655368:NJK655370 NTG655368:NTG655370 ODC655368:ODC655370 OMY655368:OMY655370 OWU655368:OWU655370 PGQ655368:PGQ655370 PQM655368:PQM655370 QAI655368:QAI655370 QKE655368:QKE655370 QUA655368:QUA655370 RDW655368:RDW655370 RNS655368:RNS655370 RXO655368:RXO655370 SHK655368:SHK655370 SRG655368:SRG655370 TBC655368:TBC655370 TKY655368:TKY655370 TUU655368:TUU655370 UEQ655368:UEQ655370 UOM655368:UOM655370 UYI655368:UYI655370 VIE655368:VIE655370 VSA655368:VSA655370 WBW655368:WBW655370 WLS655368:WLS655370 WVO655368:WVO655370 G720904:G720906 JC720904:JC720906 SY720904:SY720906 ACU720904:ACU720906 AMQ720904:AMQ720906 AWM720904:AWM720906 BGI720904:BGI720906 BQE720904:BQE720906 CAA720904:CAA720906 CJW720904:CJW720906 CTS720904:CTS720906 DDO720904:DDO720906 DNK720904:DNK720906 DXG720904:DXG720906 EHC720904:EHC720906 EQY720904:EQY720906 FAU720904:FAU720906 FKQ720904:FKQ720906 FUM720904:FUM720906 GEI720904:GEI720906 GOE720904:GOE720906 GYA720904:GYA720906 HHW720904:HHW720906 HRS720904:HRS720906 IBO720904:IBO720906 ILK720904:ILK720906 IVG720904:IVG720906 JFC720904:JFC720906 JOY720904:JOY720906 JYU720904:JYU720906 KIQ720904:KIQ720906 KSM720904:KSM720906 LCI720904:LCI720906 LME720904:LME720906 LWA720904:LWA720906 MFW720904:MFW720906 MPS720904:MPS720906 MZO720904:MZO720906 NJK720904:NJK720906 NTG720904:NTG720906 ODC720904:ODC720906 OMY720904:OMY720906 OWU720904:OWU720906 PGQ720904:PGQ720906 PQM720904:PQM720906 QAI720904:QAI720906 QKE720904:QKE720906 QUA720904:QUA720906 RDW720904:RDW720906 RNS720904:RNS720906 RXO720904:RXO720906 SHK720904:SHK720906 SRG720904:SRG720906 TBC720904:TBC720906 TKY720904:TKY720906 TUU720904:TUU720906 UEQ720904:UEQ720906 UOM720904:UOM720906 UYI720904:UYI720906 VIE720904:VIE720906 VSA720904:VSA720906 WBW720904:WBW720906 WLS720904:WLS720906 WVO720904:WVO720906 G786440:G786442 JC786440:JC786442 SY786440:SY786442 ACU786440:ACU786442 AMQ786440:AMQ786442 AWM786440:AWM786442 BGI786440:BGI786442 BQE786440:BQE786442 CAA786440:CAA786442 CJW786440:CJW786442 CTS786440:CTS786442 DDO786440:DDO786442 DNK786440:DNK786442 DXG786440:DXG786442 EHC786440:EHC786442 EQY786440:EQY786442 FAU786440:FAU786442 FKQ786440:FKQ786442 FUM786440:FUM786442 GEI786440:GEI786442 GOE786440:GOE786442 GYA786440:GYA786442 HHW786440:HHW786442 HRS786440:HRS786442 IBO786440:IBO786442 ILK786440:ILK786442 IVG786440:IVG786442 JFC786440:JFC786442 JOY786440:JOY786442 JYU786440:JYU786442 KIQ786440:KIQ786442 KSM786440:KSM786442 LCI786440:LCI786442 LME786440:LME786442 LWA786440:LWA786442 MFW786440:MFW786442 MPS786440:MPS786442 MZO786440:MZO786442 NJK786440:NJK786442 NTG786440:NTG786442 ODC786440:ODC786442 OMY786440:OMY786442 OWU786440:OWU786442 PGQ786440:PGQ786442 PQM786440:PQM786442 QAI786440:QAI786442 QKE786440:QKE786442 QUA786440:QUA786442 RDW786440:RDW786442 RNS786440:RNS786442 RXO786440:RXO786442 SHK786440:SHK786442 SRG786440:SRG786442 TBC786440:TBC786442 TKY786440:TKY786442 TUU786440:TUU786442 UEQ786440:UEQ786442 UOM786440:UOM786442 UYI786440:UYI786442 VIE786440:VIE786442 VSA786440:VSA786442 WBW786440:WBW786442 WLS786440:WLS786442 WVO786440:WVO786442 G851976:G851978 JC851976:JC851978 SY851976:SY851978 ACU851976:ACU851978 AMQ851976:AMQ851978 AWM851976:AWM851978 BGI851976:BGI851978 BQE851976:BQE851978 CAA851976:CAA851978 CJW851976:CJW851978 CTS851976:CTS851978 DDO851976:DDO851978 DNK851976:DNK851978 DXG851976:DXG851978 EHC851976:EHC851978 EQY851976:EQY851978 FAU851976:FAU851978 FKQ851976:FKQ851978 FUM851976:FUM851978 GEI851976:GEI851978 GOE851976:GOE851978 GYA851976:GYA851978 HHW851976:HHW851978 HRS851976:HRS851978 IBO851976:IBO851978 ILK851976:ILK851978 IVG851976:IVG851978 JFC851976:JFC851978 JOY851976:JOY851978 JYU851976:JYU851978 KIQ851976:KIQ851978 KSM851976:KSM851978 LCI851976:LCI851978 LME851976:LME851978 LWA851976:LWA851978 MFW851976:MFW851978 MPS851976:MPS851978 MZO851976:MZO851978 NJK851976:NJK851978 NTG851976:NTG851978 ODC851976:ODC851978 OMY851976:OMY851978 OWU851976:OWU851978 PGQ851976:PGQ851978 PQM851976:PQM851978 QAI851976:QAI851978 QKE851976:QKE851978 QUA851976:QUA851978 RDW851976:RDW851978 RNS851976:RNS851978 RXO851976:RXO851978 SHK851976:SHK851978 SRG851976:SRG851978 TBC851976:TBC851978 TKY851976:TKY851978 TUU851976:TUU851978 UEQ851976:UEQ851978 UOM851976:UOM851978 UYI851976:UYI851978 VIE851976:VIE851978 VSA851976:VSA851978 WBW851976:WBW851978 WLS851976:WLS851978 WVO851976:WVO851978 G917512:G917514 JC917512:JC917514 SY917512:SY917514 ACU917512:ACU917514 AMQ917512:AMQ917514 AWM917512:AWM917514 BGI917512:BGI917514 BQE917512:BQE917514 CAA917512:CAA917514 CJW917512:CJW917514 CTS917512:CTS917514 DDO917512:DDO917514 DNK917512:DNK917514 DXG917512:DXG917514 EHC917512:EHC917514 EQY917512:EQY917514 FAU917512:FAU917514 FKQ917512:FKQ917514 FUM917512:FUM917514 GEI917512:GEI917514 GOE917512:GOE917514 GYA917512:GYA917514 HHW917512:HHW917514 HRS917512:HRS917514 IBO917512:IBO917514 ILK917512:ILK917514 IVG917512:IVG917514 JFC917512:JFC917514 JOY917512:JOY917514 JYU917512:JYU917514 KIQ917512:KIQ917514 KSM917512:KSM917514 LCI917512:LCI917514 LME917512:LME917514 LWA917512:LWA917514 MFW917512:MFW917514 MPS917512:MPS917514 MZO917512:MZO917514 NJK917512:NJK917514 NTG917512:NTG917514 ODC917512:ODC917514 OMY917512:OMY917514 OWU917512:OWU917514 PGQ917512:PGQ917514 PQM917512:PQM917514 QAI917512:QAI917514 QKE917512:QKE917514 QUA917512:QUA917514 RDW917512:RDW917514 RNS917512:RNS917514 RXO917512:RXO917514 SHK917512:SHK917514 SRG917512:SRG917514 TBC917512:TBC917514 TKY917512:TKY917514 TUU917512:TUU917514 UEQ917512:UEQ917514 UOM917512:UOM917514 UYI917512:UYI917514 VIE917512:VIE917514 VSA917512:VSA917514 WBW917512:WBW917514 WLS917512:WLS917514 WVO917512:WVO917514 G983048:G983050 JC983048:JC983050 SY983048:SY983050 ACU983048:ACU983050 AMQ983048:AMQ983050 AWM983048:AWM983050 BGI983048:BGI983050 BQE983048:BQE983050 CAA983048:CAA983050 CJW983048:CJW983050 CTS983048:CTS983050 DDO983048:DDO983050 DNK983048:DNK983050 DXG983048:DXG983050 EHC983048:EHC983050 EQY983048:EQY983050 FAU983048:FAU983050 FKQ983048:FKQ983050 FUM983048:FUM983050 GEI983048:GEI983050 GOE983048:GOE983050 GYA983048:GYA983050 HHW983048:HHW983050 HRS983048:HRS983050 IBO983048:IBO983050 ILK983048:ILK983050 IVG983048:IVG983050 JFC983048:JFC983050 JOY983048:JOY983050 JYU983048:JYU983050 KIQ983048:KIQ983050 KSM983048:KSM983050 LCI983048:LCI983050 LME983048:LME983050 LWA983048:LWA983050 MFW983048:MFW983050 MPS983048:MPS983050 MZO983048:MZO983050 NJK983048:NJK983050 NTG983048:NTG983050 ODC983048:ODC983050 OMY983048:OMY983050 OWU983048:OWU983050 PGQ983048:PGQ983050 PQM983048:PQM983050 QAI983048:QAI983050 QKE983048:QKE983050 QUA983048:QUA983050 RDW983048:RDW983050 RNS983048:RNS983050 RXO983048:RXO983050 SHK983048:SHK983050 SRG983048:SRG983050 TBC983048:TBC983050 TKY983048:TKY983050 TUU983048:TUU983050 UEQ983048:UEQ983050 UOM983048:UOM983050 UYI983048:UYI983050 VIE983048:VIE983050 VSA983048:VSA983050 WBW983048:WBW983050 WLS983048:WLS983050 WVO983048:WVO983050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Y32:Y33 JU32:JU33 TQ32:TQ33 ADM32:ADM33 ANI32:ANI33 AXE32:AXE33 BHA32:BHA33 BQW32:BQW33 CAS32:CAS33 CKO32:CKO33 CUK32:CUK33 DEG32:DEG33 DOC32:DOC33 DXY32:DXY33 EHU32:EHU33 ERQ32:ERQ33 FBM32:FBM33 FLI32:FLI33 FVE32:FVE33 GFA32:GFA33 GOW32:GOW33 GYS32:GYS33 HIO32:HIO33 HSK32:HSK33 ICG32:ICG33 IMC32:IMC33 IVY32:IVY33 JFU32:JFU33 JPQ32:JPQ33 JZM32:JZM33 KJI32:KJI33 KTE32:KTE33 LDA32:LDA33 LMW32:LMW33 LWS32:LWS33 MGO32:MGO33 MQK32:MQK33 NAG32:NAG33 NKC32:NKC33 NTY32:NTY33 ODU32:ODU33 ONQ32:ONQ33 OXM32:OXM33 PHI32:PHI33 PRE32:PRE33 QBA32:QBA33 QKW32:QKW33 QUS32:QUS33 REO32:REO33 ROK32:ROK33 RYG32:RYG33 SIC32:SIC33 SRY32:SRY33 TBU32:TBU33 TLQ32:TLQ33 TVM32:TVM33 UFI32:UFI33 UPE32:UPE33 UZA32:UZA33 VIW32:VIW33 VSS32:VSS33 WCO32:WCO33 WMK32:WMK33 WWG32:WWG33 Y65568:Y65569 JU65568:JU65569 TQ65568:TQ65569 ADM65568:ADM65569 ANI65568:ANI65569 AXE65568:AXE65569 BHA65568:BHA65569 BQW65568:BQW65569 CAS65568:CAS65569 CKO65568:CKO65569 CUK65568:CUK65569 DEG65568:DEG65569 DOC65568:DOC65569 DXY65568:DXY65569 EHU65568:EHU65569 ERQ65568:ERQ65569 FBM65568:FBM65569 FLI65568:FLI65569 FVE65568:FVE65569 GFA65568:GFA65569 GOW65568:GOW65569 GYS65568:GYS65569 HIO65568:HIO65569 HSK65568:HSK65569 ICG65568:ICG65569 IMC65568:IMC65569 IVY65568:IVY65569 JFU65568:JFU65569 JPQ65568:JPQ65569 JZM65568:JZM65569 KJI65568:KJI65569 KTE65568:KTE65569 LDA65568:LDA65569 LMW65568:LMW65569 LWS65568:LWS65569 MGO65568:MGO65569 MQK65568:MQK65569 NAG65568:NAG65569 NKC65568:NKC65569 NTY65568:NTY65569 ODU65568:ODU65569 ONQ65568:ONQ65569 OXM65568:OXM65569 PHI65568:PHI65569 PRE65568:PRE65569 QBA65568:QBA65569 QKW65568:QKW65569 QUS65568:QUS65569 REO65568:REO65569 ROK65568:ROK65569 RYG65568:RYG65569 SIC65568:SIC65569 SRY65568:SRY65569 TBU65568:TBU65569 TLQ65568:TLQ65569 TVM65568:TVM65569 UFI65568:UFI65569 UPE65568:UPE65569 UZA65568:UZA65569 VIW65568:VIW65569 VSS65568:VSS65569 WCO65568:WCO65569 WMK65568:WMK65569 WWG65568:WWG65569 Y131104:Y131105 JU131104:JU131105 TQ131104:TQ131105 ADM131104:ADM131105 ANI131104:ANI131105 AXE131104:AXE131105 BHA131104:BHA131105 BQW131104:BQW131105 CAS131104:CAS131105 CKO131104:CKO131105 CUK131104:CUK131105 DEG131104:DEG131105 DOC131104:DOC131105 DXY131104:DXY131105 EHU131104:EHU131105 ERQ131104:ERQ131105 FBM131104:FBM131105 FLI131104:FLI131105 FVE131104:FVE131105 GFA131104:GFA131105 GOW131104:GOW131105 GYS131104:GYS131105 HIO131104:HIO131105 HSK131104:HSK131105 ICG131104:ICG131105 IMC131104:IMC131105 IVY131104:IVY131105 JFU131104:JFU131105 JPQ131104:JPQ131105 JZM131104:JZM131105 KJI131104:KJI131105 KTE131104:KTE131105 LDA131104:LDA131105 LMW131104:LMW131105 LWS131104:LWS131105 MGO131104:MGO131105 MQK131104:MQK131105 NAG131104:NAG131105 NKC131104:NKC131105 NTY131104:NTY131105 ODU131104:ODU131105 ONQ131104:ONQ131105 OXM131104:OXM131105 PHI131104:PHI131105 PRE131104:PRE131105 QBA131104:QBA131105 QKW131104:QKW131105 QUS131104:QUS131105 REO131104:REO131105 ROK131104:ROK131105 RYG131104:RYG131105 SIC131104:SIC131105 SRY131104:SRY131105 TBU131104:TBU131105 TLQ131104:TLQ131105 TVM131104:TVM131105 UFI131104:UFI131105 UPE131104:UPE131105 UZA131104:UZA131105 VIW131104:VIW131105 VSS131104:VSS131105 WCO131104:WCO131105 WMK131104:WMK131105 WWG131104:WWG131105 Y196640:Y196641 JU196640:JU196641 TQ196640:TQ196641 ADM196640:ADM196641 ANI196640:ANI196641 AXE196640:AXE196641 BHA196640:BHA196641 BQW196640:BQW196641 CAS196640:CAS196641 CKO196640:CKO196641 CUK196640:CUK196641 DEG196640:DEG196641 DOC196640:DOC196641 DXY196640:DXY196641 EHU196640:EHU196641 ERQ196640:ERQ196641 FBM196640:FBM196641 FLI196640:FLI196641 FVE196640:FVE196641 GFA196640:GFA196641 GOW196640:GOW196641 GYS196640:GYS196641 HIO196640:HIO196641 HSK196640:HSK196641 ICG196640:ICG196641 IMC196640:IMC196641 IVY196640:IVY196641 JFU196640:JFU196641 JPQ196640:JPQ196641 JZM196640:JZM196641 KJI196640:KJI196641 KTE196640:KTE196641 LDA196640:LDA196641 LMW196640:LMW196641 LWS196640:LWS196641 MGO196640:MGO196641 MQK196640:MQK196641 NAG196640:NAG196641 NKC196640:NKC196641 NTY196640:NTY196641 ODU196640:ODU196641 ONQ196640:ONQ196641 OXM196640:OXM196641 PHI196640:PHI196641 PRE196640:PRE196641 QBA196640:QBA196641 QKW196640:QKW196641 QUS196640:QUS196641 REO196640:REO196641 ROK196640:ROK196641 RYG196640:RYG196641 SIC196640:SIC196641 SRY196640:SRY196641 TBU196640:TBU196641 TLQ196640:TLQ196641 TVM196640:TVM196641 UFI196640:UFI196641 UPE196640:UPE196641 UZA196640:UZA196641 VIW196640:VIW196641 VSS196640:VSS196641 WCO196640:WCO196641 WMK196640:WMK196641 WWG196640:WWG196641 Y262176:Y262177 JU262176:JU262177 TQ262176:TQ262177 ADM262176:ADM262177 ANI262176:ANI262177 AXE262176:AXE262177 BHA262176:BHA262177 BQW262176:BQW262177 CAS262176:CAS262177 CKO262176:CKO262177 CUK262176:CUK262177 DEG262176:DEG262177 DOC262176:DOC262177 DXY262176:DXY262177 EHU262176:EHU262177 ERQ262176:ERQ262177 FBM262176:FBM262177 FLI262176:FLI262177 FVE262176:FVE262177 GFA262176:GFA262177 GOW262176:GOW262177 GYS262176:GYS262177 HIO262176:HIO262177 HSK262176:HSK262177 ICG262176:ICG262177 IMC262176:IMC262177 IVY262176:IVY262177 JFU262176:JFU262177 JPQ262176:JPQ262177 JZM262176:JZM262177 KJI262176:KJI262177 KTE262176:KTE262177 LDA262176:LDA262177 LMW262176:LMW262177 LWS262176:LWS262177 MGO262176:MGO262177 MQK262176:MQK262177 NAG262176:NAG262177 NKC262176:NKC262177 NTY262176:NTY262177 ODU262176:ODU262177 ONQ262176:ONQ262177 OXM262176:OXM262177 PHI262176:PHI262177 PRE262176:PRE262177 QBA262176:QBA262177 QKW262176:QKW262177 QUS262176:QUS262177 REO262176:REO262177 ROK262176:ROK262177 RYG262176:RYG262177 SIC262176:SIC262177 SRY262176:SRY262177 TBU262176:TBU262177 TLQ262176:TLQ262177 TVM262176:TVM262177 UFI262176:UFI262177 UPE262176:UPE262177 UZA262176:UZA262177 VIW262176:VIW262177 VSS262176:VSS262177 WCO262176:WCO262177 WMK262176:WMK262177 WWG262176:WWG262177 Y327712:Y327713 JU327712:JU327713 TQ327712:TQ327713 ADM327712:ADM327713 ANI327712:ANI327713 AXE327712:AXE327713 BHA327712:BHA327713 BQW327712:BQW327713 CAS327712:CAS327713 CKO327712:CKO327713 CUK327712:CUK327713 DEG327712:DEG327713 DOC327712:DOC327713 DXY327712:DXY327713 EHU327712:EHU327713 ERQ327712:ERQ327713 FBM327712:FBM327713 FLI327712:FLI327713 FVE327712:FVE327713 GFA327712:GFA327713 GOW327712:GOW327713 GYS327712:GYS327713 HIO327712:HIO327713 HSK327712:HSK327713 ICG327712:ICG327713 IMC327712:IMC327713 IVY327712:IVY327713 JFU327712:JFU327713 JPQ327712:JPQ327713 JZM327712:JZM327713 KJI327712:KJI327713 KTE327712:KTE327713 LDA327712:LDA327713 LMW327712:LMW327713 LWS327712:LWS327713 MGO327712:MGO327713 MQK327712:MQK327713 NAG327712:NAG327713 NKC327712:NKC327713 NTY327712:NTY327713 ODU327712:ODU327713 ONQ327712:ONQ327713 OXM327712:OXM327713 PHI327712:PHI327713 PRE327712:PRE327713 QBA327712:QBA327713 QKW327712:QKW327713 QUS327712:QUS327713 REO327712:REO327713 ROK327712:ROK327713 RYG327712:RYG327713 SIC327712:SIC327713 SRY327712:SRY327713 TBU327712:TBU327713 TLQ327712:TLQ327713 TVM327712:TVM327713 UFI327712:UFI327713 UPE327712:UPE327713 UZA327712:UZA327713 VIW327712:VIW327713 VSS327712:VSS327713 WCO327712:WCO327713 WMK327712:WMK327713 WWG327712:WWG327713 Y393248:Y393249 JU393248:JU393249 TQ393248:TQ393249 ADM393248:ADM393249 ANI393248:ANI393249 AXE393248:AXE393249 BHA393248:BHA393249 BQW393248:BQW393249 CAS393248:CAS393249 CKO393248:CKO393249 CUK393248:CUK393249 DEG393248:DEG393249 DOC393248:DOC393249 DXY393248:DXY393249 EHU393248:EHU393249 ERQ393248:ERQ393249 FBM393248:FBM393249 FLI393248:FLI393249 FVE393248:FVE393249 GFA393248:GFA393249 GOW393248:GOW393249 GYS393248:GYS393249 HIO393248:HIO393249 HSK393248:HSK393249 ICG393248:ICG393249 IMC393248:IMC393249 IVY393248:IVY393249 JFU393248:JFU393249 JPQ393248:JPQ393249 JZM393248:JZM393249 KJI393248:KJI393249 KTE393248:KTE393249 LDA393248:LDA393249 LMW393248:LMW393249 LWS393248:LWS393249 MGO393248:MGO393249 MQK393248:MQK393249 NAG393248:NAG393249 NKC393248:NKC393249 NTY393248:NTY393249 ODU393248:ODU393249 ONQ393248:ONQ393249 OXM393248:OXM393249 PHI393248:PHI393249 PRE393248:PRE393249 QBA393248:QBA393249 QKW393248:QKW393249 QUS393248:QUS393249 REO393248:REO393249 ROK393248:ROK393249 RYG393248:RYG393249 SIC393248:SIC393249 SRY393248:SRY393249 TBU393248:TBU393249 TLQ393248:TLQ393249 TVM393248:TVM393249 UFI393248:UFI393249 UPE393248:UPE393249 UZA393248:UZA393249 VIW393248:VIW393249 VSS393248:VSS393249 WCO393248:WCO393249 WMK393248:WMK393249 WWG393248:WWG393249 Y458784:Y458785 JU458784:JU458785 TQ458784:TQ458785 ADM458784:ADM458785 ANI458784:ANI458785 AXE458784:AXE458785 BHA458784:BHA458785 BQW458784:BQW458785 CAS458784:CAS458785 CKO458784:CKO458785 CUK458784:CUK458785 DEG458784:DEG458785 DOC458784:DOC458785 DXY458784:DXY458785 EHU458784:EHU458785 ERQ458784:ERQ458785 FBM458784:FBM458785 FLI458784:FLI458785 FVE458784:FVE458785 GFA458784:GFA458785 GOW458784:GOW458785 GYS458784:GYS458785 HIO458784:HIO458785 HSK458784:HSK458785 ICG458784:ICG458785 IMC458784:IMC458785 IVY458784:IVY458785 JFU458784:JFU458785 JPQ458784:JPQ458785 JZM458784:JZM458785 KJI458784:KJI458785 KTE458784:KTE458785 LDA458784:LDA458785 LMW458784:LMW458785 LWS458784:LWS458785 MGO458784:MGO458785 MQK458784:MQK458785 NAG458784:NAG458785 NKC458784:NKC458785 NTY458784:NTY458785 ODU458784:ODU458785 ONQ458784:ONQ458785 OXM458784:OXM458785 PHI458784:PHI458785 PRE458784:PRE458785 QBA458784:QBA458785 QKW458784:QKW458785 QUS458784:QUS458785 REO458784:REO458785 ROK458784:ROK458785 RYG458784:RYG458785 SIC458784:SIC458785 SRY458784:SRY458785 TBU458784:TBU458785 TLQ458784:TLQ458785 TVM458784:TVM458785 UFI458784:UFI458785 UPE458784:UPE458785 UZA458784:UZA458785 VIW458784:VIW458785 VSS458784:VSS458785 WCO458784:WCO458785 WMK458784:WMK458785 WWG458784:WWG458785 Y524320:Y524321 JU524320:JU524321 TQ524320:TQ524321 ADM524320:ADM524321 ANI524320:ANI524321 AXE524320:AXE524321 BHA524320:BHA524321 BQW524320:BQW524321 CAS524320:CAS524321 CKO524320:CKO524321 CUK524320:CUK524321 DEG524320:DEG524321 DOC524320:DOC524321 DXY524320:DXY524321 EHU524320:EHU524321 ERQ524320:ERQ524321 FBM524320:FBM524321 FLI524320:FLI524321 FVE524320:FVE524321 GFA524320:GFA524321 GOW524320:GOW524321 GYS524320:GYS524321 HIO524320:HIO524321 HSK524320:HSK524321 ICG524320:ICG524321 IMC524320:IMC524321 IVY524320:IVY524321 JFU524320:JFU524321 JPQ524320:JPQ524321 JZM524320:JZM524321 KJI524320:KJI524321 KTE524320:KTE524321 LDA524320:LDA524321 LMW524320:LMW524321 LWS524320:LWS524321 MGO524320:MGO524321 MQK524320:MQK524321 NAG524320:NAG524321 NKC524320:NKC524321 NTY524320:NTY524321 ODU524320:ODU524321 ONQ524320:ONQ524321 OXM524320:OXM524321 PHI524320:PHI524321 PRE524320:PRE524321 QBA524320:QBA524321 QKW524320:QKW524321 QUS524320:QUS524321 REO524320:REO524321 ROK524320:ROK524321 RYG524320:RYG524321 SIC524320:SIC524321 SRY524320:SRY524321 TBU524320:TBU524321 TLQ524320:TLQ524321 TVM524320:TVM524321 UFI524320:UFI524321 UPE524320:UPE524321 UZA524320:UZA524321 VIW524320:VIW524321 VSS524320:VSS524321 WCO524320:WCO524321 WMK524320:WMK524321 WWG524320:WWG524321 Y589856:Y589857 JU589856:JU589857 TQ589856:TQ589857 ADM589856:ADM589857 ANI589856:ANI589857 AXE589856:AXE589857 BHA589856:BHA589857 BQW589856:BQW589857 CAS589856:CAS589857 CKO589856:CKO589857 CUK589856:CUK589857 DEG589856:DEG589857 DOC589856:DOC589857 DXY589856:DXY589857 EHU589856:EHU589857 ERQ589856:ERQ589857 FBM589856:FBM589857 FLI589856:FLI589857 FVE589856:FVE589857 GFA589856:GFA589857 GOW589856:GOW589857 GYS589856:GYS589857 HIO589856:HIO589857 HSK589856:HSK589857 ICG589856:ICG589857 IMC589856:IMC589857 IVY589856:IVY589857 JFU589856:JFU589857 JPQ589856:JPQ589857 JZM589856:JZM589857 KJI589856:KJI589857 KTE589856:KTE589857 LDA589856:LDA589857 LMW589856:LMW589857 LWS589856:LWS589857 MGO589856:MGO589857 MQK589856:MQK589857 NAG589856:NAG589857 NKC589856:NKC589857 NTY589856:NTY589857 ODU589856:ODU589857 ONQ589856:ONQ589857 OXM589856:OXM589857 PHI589856:PHI589857 PRE589856:PRE589857 QBA589856:QBA589857 QKW589856:QKW589857 QUS589856:QUS589857 REO589856:REO589857 ROK589856:ROK589857 RYG589856:RYG589857 SIC589856:SIC589857 SRY589856:SRY589857 TBU589856:TBU589857 TLQ589856:TLQ589857 TVM589856:TVM589857 UFI589856:UFI589857 UPE589856:UPE589857 UZA589856:UZA589857 VIW589856:VIW589857 VSS589856:VSS589857 WCO589856:WCO589857 WMK589856:WMK589857 WWG589856:WWG589857 Y655392:Y655393 JU655392:JU655393 TQ655392:TQ655393 ADM655392:ADM655393 ANI655392:ANI655393 AXE655392:AXE655393 BHA655392:BHA655393 BQW655392:BQW655393 CAS655392:CAS655393 CKO655392:CKO655393 CUK655392:CUK655393 DEG655392:DEG655393 DOC655392:DOC655393 DXY655392:DXY655393 EHU655392:EHU655393 ERQ655392:ERQ655393 FBM655392:FBM655393 FLI655392:FLI655393 FVE655392:FVE655393 GFA655392:GFA655393 GOW655392:GOW655393 GYS655392:GYS655393 HIO655392:HIO655393 HSK655392:HSK655393 ICG655392:ICG655393 IMC655392:IMC655393 IVY655392:IVY655393 JFU655392:JFU655393 JPQ655392:JPQ655393 JZM655392:JZM655393 KJI655392:KJI655393 KTE655392:KTE655393 LDA655392:LDA655393 LMW655392:LMW655393 LWS655392:LWS655393 MGO655392:MGO655393 MQK655392:MQK655393 NAG655392:NAG655393 NKC655392:NKC655393 NTY655392:NTY655393 ODU655392:ODU655393 ONQ655392:ONQ655393 OXM655392:OXM655393 PHI655392:PHI655393 PRE655392:PRE655393 QBA655392:QBA655393 QKW655392:QKW655393 QUS655392:QUS655393 REO655392:REO655393 ROK655392:ROK655393 RYG655392:RYG655393 SIC655392:SIC655393 SRY655392:SRY655393 TBU655392:TBU655393 TLQ655392:TLQ655393 TVM655392:TVM655393 UFI655392:UFI655393 UPE655392:UPE655393 UZA655392:UZA655393 VIW655392:VIW655393 VSS655392:VSS655393 WCO655392:WCO655393 WMK655392:WMK655393 WWG655392:WWG655393 Y720928:Y720929 JU720928:JU720929 TQ720928:TQ720929 ADM720928:ADM720929 ANI720928:ANI720929 AXE720928:AXE720929 BHA720928:BHA720929 BQW720928:BQW720929 CAS720928:CAS720929 CKO720928:CKO720929 CUK720928:CUK720929 DEG720928:DEG720929 DOC720928:DOC720929 DXY720928:DXY720929 EHU720928:EHU720929 ERQ720928:ERQ720929 FBM720928:FBM720929 FLI720928:FLI720929 FVE720928:FVE720929 GFA720928:GFA720929 GOW720928:GOW720929 GYS720928:GYS720929 HIO720928:HIO720929 HSK720928:HSK720929 ICG720928:ICG720929 IMC720928:IMC720929 IVY720928:IVY720929 JFU720928:JFU720929 JPQ720928:JPQ720929 JZM720928:JZM720929 KJI720928:KJI720929 KTE720928:KTE720929 LDA720928:LDA720929 LMW720928:LMW720929 LWS720928:LWS720929 MGO720928:MGO720929 MQK720928:MQK720929 NAG720928:NAG720929 NKC720928:NKC720929 NTY720928:NTY720929 ODU720928:ODU720929 ONQ720928:ONQ720929 OXM720928:OXM720929 PHI720928:PHI720929 PRE720928:PRE720929 QBA720928:QBA720929 QKW720928:QKW720929 QUS720928:QUS720929 REO720928:REO720929 ROK720928:ROK720929 RYG720928:RYG720929 SIC720928:SIC720929 SRY720928:SRY720929 TBU720928:TBU720929 TLQ720928:TLQ720929 TVM720928:TVM720929 UFI720928:UFI720929 UPE720928:UPE720929 UZA720928:UZA720929 VIW720928:VIW720929 VSS720928:VSS720929 WCO720928:WCO720929 WMK720928:WMK720929 WWG720928:WWG720929 Y786464:Y786465 JU786464:JU786465 TQ786464:TQ786465 ADM786464:ADM786465 ANI786464:ANI786465 AXE786464:AXE786465 BHA786464:BHA786465 BQW786464:BQW786465 CAS786464:CAS786465 CKO786464:CKO786465 CUK786464:CUK786465 DEG786464:DEG786465 DOC786464:DOC786465 DXY786464:DXY786465 EHU786464:EHU786465 ERQ786464:ERQ786465 FBM786464:FBM786465 FLI786464:FLI786465 FVE786464:FVE786465 GFA786464:GFA786465 GOW786464:GOW786465 GYS786464:GYS786465 HIO786464:HIO786465 HSK786464:HSK786465 ICG786464:ICG786465 IMC786464:IMC786465 IVY786464:IVY786465 JFU786464:JFU786465 JPQ786464:JPQ786465 JZM786464:JZM786465 KJI786464:KJI786465 KTE786464:KTE786465 LDA786464:LDA786465 LMW786464:LMW786465 LWS786464:LWS786465 MGO786464:MGO786465 MQK786464:MQK786465 NAG786464:NAG786465 NKC786464:NKC786465 NTY786464:NTY786465 ODU786464:ODU786465 ONQ786464:ONQ786465 OXM786464:OXM786465 PHI786464:PHI786465 PRE786464:PRE786465 QBA786464:QBA786465 QKW786464:QKW786465 QUS786464:QUS786465 REO786464:REO786465 ROK786464:ROK786465 RYG786464:RYG786465 SIC786464:SIC786465 SRY786464:SRY786465 TBU786464:TBU786465 TLQ786464:TLQ786465 TVM786464:TVM786465 UFI786464:UFI786465 UPE786464:UPE786465 UZA786464:UZA786465 VIW786464:VIW786465 VSS786464:VSS786465 WCO786464:WCO786465 WMK786464:WMK786465 WWG786464:WWG786465 Y852000:Y852001 JU852000:JU852001 TQ852000:TQ852001 ADM852000:ADM852001 ANI852000:ANI852001 AXE852000:AXE852001 BHA852000:BHA852001 BQW852000:BQW852001 CAS852000:CAS852001 CKO852000:CKO852001 CUK852000:CUK852001 DEG852000:DEG852001 DOC852000:DOC852001 DXY852000:DXY852001 EHU852000:EHU852001 ERQ852000:ERQ852001 FBM852000:FBM852001 FLI852000:FLI852001 FVE852000:FVE852001 GFA852000:GFA852001 GOW852000:GOW852001 GYS852000:GYS852001 HIO852000:HIO852001 HSK852000:HSK852001 ICG852000:ICG852001 IMC852000:IMC852001 IVY852000:IVY852001 JFU852000:JFU852001 JPQ852000:JPQ852001 JZM852000:JZM852001 KJI852000:KJI852001 KTE852000:KTE852001 LDA852000:LDA852001 LMW852000:LMW852001 LWS852000:LWS852001 MGO852000:MGO852001 MQK852000:MQK852001 NAG852000:NAG852001 NKC852000:NKC852001 NTY852000:NTY852001 ODU852000:ODU852001 ONQ852000:ONQ852001 OXM852000:OXM852001 PHI852000:PHI852001 PRE852000:PRE852001 QBA852000:QBA852001 QKW852000:QKW852001 QUS852000:QUS852001 REO852000:REO852001 ROK852000:ROK852001 RYG852000:RYG852001 SIC852000:SIC852001 SRY852000:SRY852001 TBU852000:TBU852001 TLQ852000:TLQ852001 TVM852000:TVM852001 UFI852000:UFI852001 UPE852000:UPE852001 UZA852000:UZA852001 VIW852000:VIW852001 VSS852000:VSS852001 WCO852000:WCO852001 WMK852000:WMK852001 WWG852000:WWG852001 Y917536:Y917537 JU917536:JU917537 TQ917536:TQ917537 ADM917536:ADM917537 ANI917536:ANI917537 AXE917536:AXE917537 BHA917536:BHA917537 BQW917536:BQW917537 CAS917536:CAS917537 CKO917536:CKO917537 CUK917536:CUK917537 DEG917536:DEG917537 DOC917536:DOC917537 DXY917536:DXY917537 EHU917536:EHU917537 ERQ917536:ERQ917537 FBM917536:FBM917537 FLI917536:FLI917537 FVE917536:FVE917537 GFA917536:GFA917537 GOW917536:GOW917537 GYS917536:GYS917537 HIO917536:HIO917537 HSK917536:HSK917537 ICG917536:ICG917537 IMC917536:IMC917537 IVY917536:IVY917537 JFU917536:JFU917537 JPQ917536:JPQ917537 JZM917536:JZM917537 KJI917536:KJI917537 KTE917536:KTE917537 LDA917536:LDA917537 LMW917536:LMW917537 LWS917536:LWS917537 MGO917536:MGO917537 MQK917536:MQK917537 NAG917536:NAG917537 NKC917536:NKC917537 NTY917536:NTY917537 ODU917536:ODU917537 ONQ917536:ONQ917537 OXM917536:OXM917537 PHI917536:PHI917537 PRE917536:PRE917537 QBA917536:QBA917537 QKW917536:QKW917537 QUS917536:QUS917537 REO917536:REO917537 ROK917536:ROK917537 RYG917536:RYG917537 SIC917536:SIC917537 SRY917536:SRY917537 TBU917536:TBU917537 TLQ917536:TLQ917537 TVM917536:TVM917537 UFI917536:UFI917537 UPE917536:UPE917537 UZA917536:UZA917537 VIW917536:VIW917537 VSS917536:VSS917537 WCO917536:WCO917537 WMK917536:WMK917537 WWG917536:WWG917537 Y983072:Y983073 JU983072:JU983073 TQ983072:TQ983073 ADM983072:ADM983073 ANI983072:ANI983073 AXE983072:AXE983073 BHA983072:BHA983073 BQW983072:BQW983073 CAS983072:CAS983073 CKO983072:CKO983073 CUK983072:CUK983073 DEG983072:DEG983073 DOC983072:DOC983073 DXY983072:DXY983073 EHU983072:EHU983073 ERQ983072:ERQ983073 FBM983072:FBM983073 FLI983072:FLI983073 FVE983072:FVE983073 GFA983072:GFA983073 GOW983072:GOW983073 GYS983072:GYS983073 HIO983072:HIO983073 HSK983072:HSK983073 ICG983072:ICG983073 IMC983072:IMC983073 IVY983072:IVY983073 JFU983072:JFU983073 JPQ983072:JPQ983073 JZM983072:JZM983073 KJI983072:KJI983073 KTE983072:KTE983073 LDA983072:LDA983073 LMW983072:LMW983073 LWS983072:LWS983073 MGO983072:MGO983073 MQK983072:MQK983073 NAG983072:NAG983073 NKC983072:NKC983073 NTY983072:NTY983073 ODU983072:ODU983073 ONQ983072:ONQ983073 OXM983072:OXM983073 PHI983072:PHI983073 PRE983072:PRE983073 QBA983072:QBA983073 QKW983072:QKW983073 QUS983072:QUS983073 REO983072:REO983073 ROK983072:ROK983073 RYG983072:RYG983073 SIC983072:SIC983073 SRY983072:SRY983073 TBU983072:TBU983073 TLQ983072:TLQ983073 TVM983072:TVM983073 UFI983072:UFI983073 UPE983072:UPE983073 UZA983072:UZA983073 VIW983072:VIW983073 VSS983072:VSS983073 WCO983072:WCO983073 WMK983072:WMK983073 WWG983072:WWG983073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I23" sqref="AI23"/>
    </sheetView>
  </sheetViews>
  <sheetFormatPr defaultColWidth="9" defaultRowHeight="18" x14ac:dyDescent="0.2"/>
  <cols>
    <col min="1" max="1" width="2.109375" style="180" customWidth="1"/>
    <col min="2" max="23" width="3.6640625" style="180" customWidth="1"/>
    <col min="24" max="24" width="2.109375" style="180" customWidth="1"/>
    <col min="25" max="37" width="5.6640625" style="180" customWidth="1"/>
    <col min="38" max="16384" width="9" style="180"/>
  </cols>
  <sheetData>
    <row r="1" spans="2:23" x14ac:dyDescent="0.2">
      <c r="B1" s="180" t="s">
        <v>273</v>
      </c>
      <c r="M1" s="181"/>
      <c r="N1" s="182"/>
      <c r="O1" s="182"/>
      <c r="P1" s="182"/>
      <c r="Q1" s="181" t="s">
        <v>138</v>
      </c>
      <c r="R1" s="183"/>
      <c r="S1" s="182" t="s">
        <v>139</v>
      </c>
      <c r="T1" s="183"/>
      <c r="U1" s="182" t="s">
        <v>140</v>
      </c>
      <c r="V1" s="183"/>
      <c r="W1" s="182" t="s">
        <v>167</v>
      </c>
    </row>
    <row r="2" spans="2:23" ht="5.0999999999999996" customHeight="1" x14ac:dyDescent="0.2">
      <c r="M2" s="181"/>
      <c r="N2" s="182"/>
      <c r="O2" s="182"/>
      <c r="P2" s="182"/>
      <c r="Q2" s="181"/>
      <c r="R2" s="182"/>
      <c r="S2" s="182"/>
      <c r="T2" s="182"/>
      <c r="U2" s="182"/>
      <c r="V2" s="182"/>
      <c r="W2" s="182"/>
    </row>
    <row r="3" spans="2:23" x14ac:dyDescent="0.2">
      <c r="B3" s="897" t="s">
        <v>274</v>
      </c>
      <c r="C3" s="897"/>
      <c r="D3" s="897"/>
      <c r="E3" s="897"/>
      <c r="F3" s="897"/>
      <c r="G3" s="897"/>
      <c r="H3" s="897"/>
      <c r="I3" s="897"/>
      <c r="J3" s="897"/>
      <c r="K3" s="897"/>
      <c r="L3" s="897"/>
      <c r="M3" s="897"/>
      <c r="N3" s="897"/>
      <c r="O3" s="897"/>
      <c r="P3" s="897"/>
      <c r="Q3" s="897"/>
      <c r="R3" s="897"/>
      <c r="S3" s="897"/>
      <c r="T3" s="897"/>
      <c r="U3" s="897"/>
      <c r="V3" s="897"/>
      <c r="W3" s="897"/>
    </row>
    <row r="4" spans="2:23" ht="5.0999999999999996" customHeight="1" x14ac:dyDescent="0.2">
      <c r="B4" s="182"/>
      <c r="C4" s="182"/>
      <c r="D4" s="182"/>
      <c r="E4" s="182"/>
      <c r="F4" s="182"/>
      <c r="G4" s="182"/>
      <c r="H4" s="182"/>
      <c r="I4" s="182"/>
      <c r="J4" s="182"/>
      <c r="K4" s="182"/>
      <c r="L4" s="182"/>
      <c r="M4" s="182"/>
      <c r="N4" s="182"/>
      <c r="O4" s="182"/>
      <c r="P4" s="182"/>
      <c r="Q4" s="182"/>
      <c r="R4" s="182"/>
      <c r="S4" s="182"/>
      <c r="T4" s="182"/>
      <c r="U4" s="182"/>
      <c r="V4" s="182"/>
      <c r="W4" s="182"/>
    </row>
    <row r="5" spans="2:23" x14ac:dyDescent="0.2">
      <c r="B5" s="182"/>
      <c r="C5" s="182"/>
      <c r="D5" s="182"/>
      <c r="E5" s="182"/>
      <c r="F5" s="182"/>
      <c r="G5" s="182"/>
      <c r="H5" s="182"/>
      <c r="I5" s="182"/>
      <c r="J5" s="182"/>
      <c r="K5" s="182"/>
      <c r="L5" s="182"/>
      <c r="M5" s="182"/>
      <c r="N5" s="182"/>
      <c r="O5" s="182"/>
      <c r="P5" s="181" t="s">
        <v>235</v>
      </c>
      <c r="Q5" s="898"/>
      <c r="R5" s="898"/>
      <c r="S5" s="898"/>
      <c r="T5" s="898"/>
      <c r="U5" s="898"/>
      <c r="V5" s="898"/>
      <c r="W5" s="898"/>
    </row>
    <row r="6" spans="2:23" x14ac:dyDescent="0.2">
      <c r="B6" s="182"/>
      <c r="C6" s="182"/>
      <c r="D6" s="182"/>
      <c r="E6" s="182"/>
      <c r="F6" s="182"/>
      <c r="G6" s="182"/>
      <c r="H6" s="182"/>
      <c r="I6" s="182"/>
      <c r="J6" s="182"/>
      <c r="K6" s="182"/>
      <c r="L6" s="182"/>
      <c r="M6" s="182"/>
      <c r="N6" s="182"/>
      <c r="O6" s="182"/>
      <c r="P6" s="181" t="s">
        <v>147</v>
      </c>
      <c r="Q6" s="899"/>
      <c r="R6" s="899"/>
      <c r="S6" s="899"/>
      <c r="T6" s="899"/>
      <c r="U6" s="899"/>
      <c r="V6" s="899"/>
      <c r="W6" s="899"/>
    </row>
    <row r="7" spans="2:23" ht="10.5" customHeight="1" x14ac:dyDescent="0.2">
      <c r="B7" s="182"/>
      <c r="C7" s="182"/>
      <c r="D7" s="182"/>
      <c r="E7" s="182"/>
      <c r="F7" s="182"/>
      <c r="G7" s="182"/>
      <c r="H7" s="182"/>
      <c r="I7" s="182"/>
      <c r="J7" s="182"/>
      <c r="K7" s="182"/>
      <c r="L7" s="182"/>
      <c r="M7" s="182"/>
      <c r="N7" s="182"/>
      <c r="O7" s="182"/>
      <c r="P7" s="182"/>
      <c r="Q7" s="182"/>
      <c r="R7" s="182"/>
      <c r="S7" s="182"/>
      <c r="T7" s="182"/>
      <c r="U7" s="182"/>
      <c r="V7" s="182"/>
      <c r="W7" s="182"/>
    </row>
    <row r="8" spans="2:23" x14ac:dyDescent="0.2">
      <c r="B8" s="180" t="s">
        <v>275</v>
      </c>
    </row>
    <row r="9" spans="2:23" x14ac:dyDescent="0.2">
      <c r="C9" s="183" t="s">
        <v>11</v>
      </c>
      <c r="D9" s="180" t="s">
        <v>237</v>
      </c>
      <c r="J9" s="183" t="s">
        <v>11</v>
      </c>
      <c r="K9" s="180" t="s">
        <v>238</v>
      </c>
    </row>
    <row r="10" spans="2:23" ht="10.5" customHeight="1" x14ac:dyDescent="0.2"/>
    <row r="11" spans="2:23" x14ac:dyDescent="0.2">
      <c r="B11" s="180" t="s">
        <v>239</v>
      </c>
    </row>
    <row r="12" spans="2:23" x14ac:dyDescent="0.2">
      <c r="C12" s="183" t="s">
        <v>11</v>
      </c>
      <c r="D12" s="180" t="s">
        <v>240</v>
      </c>
    </row>
    <row r="13" spans="2:23" x14ac:dyDescent="0.2">
      <c r="C13" s="183" t="s">
        <v>11</v>
      </c>
      <c r="D13" s="180" t="s">
        <v>241</v>
      </c>
    </row>
    <row r="14" spans="2:23" ht="10.5" customHeight="1" x14ac:dyDescent="0.2"/>
    <row r="15" spans="2:23" x14ac:dyDescent="0.2">
      <c r="B15" s="180" t="s">
        <v>242</v>
      </c>
    </row>
    <row r="16" spans="2:23" ht="60" customHeight="1" x14ac:dyDescent="0.2">
      <c r="B16" s="900"/>
      <c r="C16" s="900"/>
      <c r="D16" s="900"/>
      <c r="E16" s="900"/>
      <c r="F16" s="901" t="s">
        <v>243</v>
      </c>
      <c r="G16" s="902"/>
      <c r="H16" s="902"/>
      <c r="I16" s="902"/>
      <c r="J16" s="902"/>
      <c r="K16" s="902"/>
      <c r="L16" s="903"/>
      <c r="M16" s="904" t="s">
        <v>276</v>
      </c>
      <c r="N16" s="904"/>
      <c r="O16" s="904"/>
      <c r="P16" s="904"/>
      <c r="Q16" s="904"/>
      <c r="R16" s="904"/>
      <c r="S16" s="904"/>
    </row>
    <row r="17" spans="2:23" x14ac:dyDescent="0.2">
      <c r="B17" s="905">
        <v>4</v>
      </c>
      <c r="C17" s="906"/>
      <c r="D17" s="906" t="s">
        <v>166</v>
      </c>
      <c r="E17" s="907"/>
      <c r="F17" s="908"/>
      <c r="G17" s="909"/>
      <c r="H17" s="909"/>
      <c r="I17" s="909"/>
      <c r="J17" s="909"/>
      <c r="K17" s="909"/>
      <c r="L17" s="184" t="s">
        <v>245</v>
      </c>
      <c r="M17" s="908"/>
      <c r="N17" s="909"/>
      <c r="O17" s="909"/>
      <c r="P17" s="909"/>
      <c r="Q17" s="909"/>
      <c r="R17" s="909"/>
      <c r="S17" s="184" t="s">
        <v>245</v>
      </c>
    </row>
    <row r="18" spans="2:23" x14ac:dyDescent="0.2">
      <c r="B18" s="905">
        <v>5</v>
      </c>
      <c r="C18" s="906"/>
      <c r="D18" s="906" t="s">
        <v>166</v>
      </c>
      <c r="E18" s="907"/>
      <c r="F18" s="908"/>
      <c r="G18" s="909"/>
      <c r="H18" s="909"/>
      <c r="I18" s="909"/>
      <c r="J18" s="909"/>
      <c r="K18" s="909"/>
      <c r="L18" s="184" t="s">
        <v>245</v>
      </c>
      <c r="M18" s="908"/>
      <c r="N18" s="909"/>
      <c r="O18" s="909"/>
      <c r="P18" s="909"/>
      <c r="Q18" s="909"/>
      <c r="R18" s="909"/>
      <c r="S18" s="184" t="s">
        <v>245</v>
      </c>
    </row>
    <row r="19" spans="2:23" x14ac:dyDescent="0.2">
      <c r="B19" s="905">
        <v>6</v>
      </c>
      <c r="C19" s="906"/>
      <c r="D19" s="906" t="s">
        <v>166</v>
      </c>
      <c r="E19" s="907"/>
      <c r="F19" s="908"/>
      <c r="G19" s="909"/>
      <c r="H19" s="909"/>
      <c r="I19" s="909"/>
      <c r="J19" s="909"/>
      <c r="K19" s="909"/>
      <c r="L19" s="184" t="s">
        <v>245</v>
      </c>
      <c r="M19" s="908"/>
      <c r="N19" s="909"/>
      <c r="O19" s="909"/>
      <c r="P19" s="909"/>
      <c r="Q19" s="909"/>
      <c r="R19" s="909"/>
      <c r="S19" s="184" t="s">
        <v>245</v>
      </c>
    </row>
    <row r="20" spans="2:23" x14ac:dyDescent="0.2">
      <c r="B20" s="905">
        <v>7</v>
      </c>
      <c r="C20" s="906"/>
      <c r="D20" s="906" t="s">
        <v>166</v>
      </c>
      <c r="E20" s="907"/>
      <c r="F20" s="908"/>
      <c r="G20" s="909"/>
      <c r="H20" s="909"/>
      <c r="I20" s="909"/>
      <c r="J20" s="909"/>
      <c r="K20" s="909"/>
      <c r="L20" s="184" t="s">
        <v>245</v>
      </c>
      <c r="M20" s="908"/>
      <c r="N20" s="909"/>
      <c r="O20" s="909"/>
      <c r="P20" s="909"/>
      <c r="Q20" s="909"/>
      <c r="R20" s="909"/>
      <c r="S20" s="184" t="s">
        <v>245</v>
      </c>
    </row>
    <row r="21" spans="2:23" x14ac:dyDescent="0.2">
      <c r="B21" s="905">
        <v>8</v>
      </c>
      <c r="C21" s="906"/>
      <c r="D21" s="906" t="s">
        <v>166</v>
      </c>
      <c r="E21" s="907"/>
      <c r="F21" s="908"/>
      <c r="G21" s="909"/>
      <c r="H21" s="909"/>
      <c r="I21" s="909"/>
      <c r="J21" s="909"/>
      <c r="K21" s="909"/>
      <c r="L21" s="184" t="s">
        <v>245</v>
      </c>
      <c r="M21" s="908"/>
      <c r="N21" s="909"/>
      <c r="O21" s="909"/>
      <c r="P21" s="909"/>
      <c r="Q21" s="909"/>
      <c r="R21" s="909"/>
      <c r="S21" s="184" t="s">
        <v>245</v>
      </c>
    </row>
    <row r="22" spans="2:23" x14ac:dyDescent="0.2">
      <c r="B22" s="905">
        <v>9</v>
      </c>
      <c r="C22" s="906"/>
      <c r="D22" s="906" t="s">
        <v>166</v>
      </c>
      <c r="E22" s="907"/>
      <c r="F22" s="908"/>
      <c r="G22" s="909"/>
      <c r="H22" s="909"/>
      <c r="I22" s="909"/>
      <c r="J22" s="909"/>
      <c r="K22" s="909"/>
      <c r="L22" s="184" t="s">
        <v>245</v>
      </c>
      <c r="M22" s="908"/>
      <c r="N22" s="909"/>
      <c r="O22" s="909"/>
      <c r="P22" s="909"/>
      <c r="Q22" s="909"/>
      <c r="R22" s="909"/>
      <c r="S22" s="184" t="s">
        <v>245</v>
      </c>
    </row>
    <row r="23" spans="2:23" x14ac:dyDescent="0.2">
      <c r="B23" s="905">
        <v>10</v>
      </c>
      <c r="C23" s="906"/>
      <c r="D23" s="906" t="s">
        <v>166</v>
      </c>
      <c r="E23" s="907"/>
      <c r="F23" s="908"/>
      <c r="G23" s="909"/>
      <c r="H23" s="909"/>
      <c r="I23" s="909"/>
      <c r="J23" s="909"/>
      <c r="K23" s="909"/>
      <c r="L23" s="184" t="s">
        <v>245</v>
      </c>
      <c r="M23" s="908"/>
      <c r="N23" s="909"/>
      <c r="O23" s="909"/>
      <c r="P23" s="909"/>
      <c r="Q23" s="909"/>
      <c r="R23" s="909"/>
      <c r="S23" s="184" t="s">
        <v>245</v>
      </c>
    </row>
    <row r="24" spans="2:23" x14ac:dyDescent="0.2">
      <c r="B24" s="905">
        <v>11</v>
      </c>
      <c r="C24" s="906"/>
      <c r="D24" s="906" t="s">
        <v>166</v>
      </c>
      <c r="E24" s="907"/>
      <c r="F24" s="908"/>
      <c r="G24" s="909"/>
      <c r="H24" s="909"/>
      <c r="I24" s="909"/>
      <c r="J24" s="909"/>
      <c r="K24" s="909"/>
      <c r="L24" s="184" t="s">
        <v>245</v>
      </c>
      <c r="M24" s="908"/>
      <c r="N24" s="909"/>
      <c r="O24" s="909"/>
      <c r="P24" s="909"/>
      <c r="Q24" s="909"/>
      <c r="R24" s="909"/>
      <c r="S24" s="184" t="s">
        <v>245</v>
      </c>
    </row>
    <row r="25" spans="2:23" x14ac:dyDescent="0.2">
      <c r="B25" s="905">
        <v>12</v>
      </c>
      <c r="C25" s="906"/>
      <c r="D25" s="906" t="s">
        <v>166</v>
      </c>
      <c r="E25" s="907"/>
      <c r="F25" s="908"/>
      <c r="G25" s="909"/>
      <c r="H25" s="909"/>
      <c r="I25" s="909"/>
      <c r="J25" s="909"/>
      <c r="K25" s="909"/>
      <c r="L25" s="184" t="s">
        <v>245</v>
      </c>
      <c r="M25" s="908"/>
      <c r="N25" s="909"/>
      <c r="O25" s="909"/>
      <c r="P25" s="909"/>
      <c r="Q25" s="909"/>
      <c r="R25" s="909"/>
      <c r="S25" s="184" t="s">
        <v>245</v>
      </c>
      <c r="U25" s="900" t="s">
        <v>246</v>
      </c>
      <c r="V25" s="900"/>
      <c r="W25" s="900"/>
    </row>
    <row r="26" spans="2:23" x14ac:dyDescent="0.2">
      <c r="B26" s="905">
        <v>1</v>
      </c>
      <c r="C26" s="906"/>
      <c r="D26" s="906" t="s">
        <v>166</v>
      </c>
      <c r="E26" s="907"/>
      <c r="F26" s="908"/>
      <c r="G26" s="909"/>
      <c r="H26" s="909"/>
      <c r="I26" s="909"/>
      <c r="J26" s="909"/>
      <c r="K26" s="909"/>
      <c r="L26" s="184" t="s">
        <v>245</v>
      </c>
      <c r="M26" s="908"/>
      <c r="N26" s="909"/>
      <c r="O26" s="909"/>
      <c r="P26" s="909"/>
      <c r="Q26" s="909"/>
      <c r="R26" s="909"/>
      <c r="S26" s="184" t="s">
        <v>245</v>
      </c>
      <c r="U26" s="910"/>
      <c r="V26" s="910"/>
      <c r="W26" s="910"/>
    </row>
    <row r="27" spans="2:23" x14ac:dyDescent="0.2">
      <c r="B27" s="905">
        <v>2</v>
      </c>
      <c r="C27" s="906"/>
      <c r="D27" s="906" t="s">
        <v>166</v>
      </c>
      <c r="E27" s="907"/>
      <c r="F27" s="908"/>
      <c r="G27" s="909"/>
      <c r="H27" s="909"/>
      <c r="I27" s="909"/>
      <c r="J27" s="909"/>
      <c r="K27" s="909"/>
      <c r="L27" s="184" t="s">
        <v>245</v>
      </c>
      <c r="M27" s="908"/>
      <c r="N27" s="909"/>
      <c r="O27" s="909"/>
      <c r="P27" s="909"/>
      <c r="Q27" s="909"/>
      <c r="R27" s="909"/>
      <c r="S27" s="184" t="s">
        <v>245</v>
      </c>
    </row>
    <row r="28" spans="2:23" x14ac:dyDescent="0.2">
      <c r="B28" s="900" t="s">
        <v>247</v>
      </c>
      <c r="C28" s="900"/>
      <c r="D28" s="900"/>
      <c r="E28" s="900"/>
      <c r="F28" s="905" t="str">
        <f>IF(SUM(F17:K27)=0,"",SUM(F17:K27))</f>
        <v/>
      </c>
      <c r="G28" s="906"/>
      <c r="H28" s="906"/>
      <c r="I28" s="906"/>
      <c r="J28" s="906"/>
      <c r="K28" s="906"/>
      <c r="L28" s="184" t="s">
        <v>245</v>
      </c>
      <c r="M28" s="905" t="str">
        <f>IF(SUM(M17:R27)=0,"",SUM(M17:R27))</f>
        <v/>
      </c>
      <c r="N28" s="906"/>
      <c r="O28" s="906"/>
      <c r="P28" s="906"/>
      <c r="Q28" s="906"/>
      <c r="R28" s="906"/>
      <c r="S28" s="184" t="s">
        <v>245</v>
      </c>
      <c r="U28" s="900" t="s">
        <v>248</v>
      </c>
      <c r="V28" s="900"/>
      <c r="W28" s="900"/>
    </row>
    <row r="29" spans="2:23" ht="39.9" customHeight="1" x14ac:dyDescent="0.2">
      <c r="B29" s="904" t="s">
        <v>249</v>
      </c>
      <c r="C29" s="900"/>
      <c r="D29" s="900"/>
      <c r="E29" s="900"/>
      <c r="F29" s="911" t="str">
        <f>IF(F28="","",F28/U26)</f>
        <v/>
      </c>
      <c r="G29" s="912"/>
      <c r="H29" s="912"/>
      <c r="I29" s="912"/>
      <c r="J29" s="912"/>
      <c r="K29" s="912"/>
      <c r="L29" s="184" t="s">
        <v>245</v>
      </c>
      <c r="M29" s="911" t="str">
        <f>IF(M28="","",M28/U26)</f>
        <v/>
      </c>
      <c r="N29" s="912"/>
      <c r="O29" s="912"/>
      <c r="P29" s="912"/>
      <c r="Q29" s="912"/>
      <c r="R29" s="912"/>
      <c r="S29" s="184" t="s">
        <v>245</v>
      </c>
      <c r="U29" s="913" t="str">
        <f>IF(F29="","",ROUNDDOWN(M29/F29,3))</f>
        <v/>
      </c>
      <c r="V29" s="914"/>
      <c r="W29" s="915"/>
    </row>
    <row r="31" spans="2:23" x14ac:dyDescent="0.2">
      <c r="B31" s="180" t="s">
        <v>250</v>
      </c>
    </row>
    <row r="32" spans="2:23" ht="60" customHeight="1" x14ac:dyDescent="0.2">
      <c r="B32" s="900"/>
      <c r="C32" s="900"/>
      <c r="D32" s="900"/>
      <c r="E32" s="900"/>
      <c r="F32" s="901" t="s">
        <v>243</v>
      </c>
      <c r="G32" s="902"/>
      <c r="H32" s="902"/>
      <c r="I32" s="902"/>
      <c r="J32" s="902"/>
      <c r="K32" s="902"/>
      <c r="L32" s="903"/>
      <c r="M32" s="904" t="s">
        <v>276</v>
      </c>
      <c r="N32" s="904"/>
      <c r="O32" s="904"/>
      <c r="P32" s="904"/>
      <c r="Q32" s="904"/>
      <c r="R32" s="904"/>
      <c r="S32" s="904"/>
    </row>
    <row r="33" spans="1:32" x14ac:dyDescent="0.2">
      <c r="B33" s="908"/>
      <c r="C33" s="909"/>
      <c r="D33" s="909"/>
      <c r="E33" s="185" t="s">
        <v>166</v>
      </c>
      <c r="F33" s="908"/>
      <c r="G33" s="909"/>
      <c r="H33" s="909"/>
      <c r="I33" s="909"/>
      <c r="J33" s="909"/>
      <c r="K33" s="909"/>
      <c r="L33" s="184" t="s">
        <v>245</v>
      </c>
      <c r="M33" s="908"/>
      <c r="N33" s="909"/>
      <c r="O33" s="909"/>
      <c r="P33" s="909"/>
      <c r="Q33" s="909"/>
      <c r="R33" s="909"/>
      <c r="S33" s="184" t="s">
        <v>245</v>
      </c>
    </row>
    <row r="34" spans="1:32" x14ac:dyDescent="0.2">
      <c r="B34" s="908"/>
      <c r="C34" s="909"/>
      <c r="D34" s="909"/>
      <c r="E34" s="185" t="s">
        <v>166</v>
      </c>
      <c r="F34" s="908"/>
      <c r="G34" s="909"/>
      <c r="H34" s="909"/>
      <c r="I34" s="909"/>
      <c r="J34" s="909"/>
      <c r="K34" s="909"/>
      <c r="L34" s="184" t="s">
        <v>245</v>
      </c>
      <c r="M34" s="908"/>
      <c r="N34" s="909"/>
      <c r="O34" s="909"/>
      <c r="P34" s="909"/>
      <c r="Q34" s="909"/>
      <c r="R34" s="909"/>
      <c r="S34" s="184" t="s">
        <v>245</v>
      </c>
    </row>
    <row r="35" spans="1:32" x14ac:dyDescent="0.2">
      <c r="B35" s="908"/>
      <c r="C35" s="909"/>
      <c r="D35" s="909"/>
      <c r="E35" s="185" t="s">
        <v>251</v>
      </c>
      <c r="F35" s="908"/>
      <c r="G35" s="909"/>
      <c r="H35" s="909"/>
      <c r="I35" s="909"/>
      <c r="J35" s="909"/>
      <c r="K35" s="909"/>
      <c r="L35" s="184" t="s">
        <v>245</v>
      </c>
      <c r="M35" s="908"/>
      <c r="N35" s="909"/>
      <c r="O35" s="909"/>
      <c r="P35" s="909"/>
      <c r="Q35" s="909"/>
      <c r="R35" s="909"/>
      <c r="S35" s="184" t="s">
        <v>245</v>
      </c>
    </row>
    <row r="36" spans="1:32" x14ac:dyDescent="0.2">
      <c r="B36" s="900" t="s">
        <v>247</v>
      </c>
      <c r="C36" s="900"/>
      <c r="D36" s="900"/>
      <c r="E36" s="900"/>
      <c r="F36" s="905" t="str">
        <f>IF(SUM(F33:K35)=0,"",SUM(F33:K35))</f>
        <v/>
      </c>
      <c r="G36" s="906"/>
      <c r="H36" s="906"/>
      <c r="I36" s="906"/>
      <c r="J36" s="906"/>
      <c r="K36" s="906"/>
      <c r="L36" s="184" t="s">
        <v>245</v>
      </c>
      <c r="M36" s="905" t="str">
        <f>IF(SUM(M33:R35)=0,"",SUM(M33:R35))</f>
        <v/>
      </c>
      <c r="N36" s="906"/>
      <c r="O36" s="906"/>
      <c r="P36" s="906"/>
      <c r="Q36" s="906"/>
      <c r="R36" s="906"/>
      <c r="S36" s="184" t="s">
        <v>245</v>
      </c>
      <c r="U36" s="900" t="s">
        <v>248</v>
      </c>
      <c r="V36" s="900"/>
      <c r="W36" s="900"/>
    </row>
    <row r="37" spans="1:32" ht="39.9" customHeight="1" x14ac:dyDescent="0.2">
      <c r="B37" s="904" t="s">
        <v>249</v>
      </c>
      <c r="C37" s="900"/>
      <c r="D37" s="900"/>
      <c r="E37" s="900"/>
      <c r="F37" s="911" t="str">
        <f>IF(F36="","",F36/3)</f>
        <v/>
      </c>
      <c r="G37" s="912"/>
      <c r="H37" s="912"/>
      <c r="I37" s="912"/>
      <c r="J37" s="912"/>
      <c r="K37" s="912"/>
      <c r="L37" s="184" t="s">
        <v>245</v>
      </c>
      <c r="M37" s="911" t="str">
        <f>IF(M36="","",M36/3)</f>
        <v/>
      </c>
      <c r="N37" s="912"/>
      <c r="O37" s="912"/>
      <c r="P37" s="912"/>
      <c r="Q37" s="912"/>
      <c r="R37" s="912"/>
      <c r="S37" s="184" t="s">
        <v>245</v>
      </c>
      <c r="U37" s="913" t="str">
        <f>IF(F37="","",ROUNDDOWN(M37/F37,3))</f>
        <v/>
      </c>
      <c r="V37" s="914"/>
      <c r="W37" s="915"/>
    </row>
    <row r="38" spans="1:32" ht="5.0999999999999996" customHeight="1" x14ac:dyDescent="0.2">
      <c r="A38" s="186"/>
      <c r="B38" s="187"/>
      <c r="C38" s="188"/>
      <c r="D38" s="188"/>
      <c r="E38" s="188"/>
      <c r="F38" s="189"/>
      <c r="G38" s="189"/>
      <c r="H38" s="189"/>
      <c r="I38" s="189"/>
      <c r="J38" s="189"/>
      <c r="K38" s="189"/>
      <c r="L38" s="188"/>
      <c r="M38" s="189"/>
      <c r="N38" s="189"/>
      <c r="O38" s="189"/>
      <c r="P38" s="189"/>
      <c r="Q38" s="189"/>
      <c r="R38" s="189"/>
      <c r="S38" s="188"/>
      <c r="T38" s="186"/>
      <c r="U38" s="190"/>
      <c r="V38" s="190"/>
      <c r="W38" s="190"/>
      <c r="X38" s="186"/>
      <c r="Y38" s="186"/>
      <c r="Z38" s="186"/>
      <c r="AA38" s="186"/>
      <c r="AB38" s="186"/>
      <c r="AC38" s="186"/>
      <c r="AD38" s="186"/>
      <c r="AE38" s="186"/>
      <c r="AF38" s="186"/>
    </row>
    <row r="39" spans="1:32" x14ac:dyDescent="0.2">
      <c r="B39" s="180" t="s">
        <v>252</v>
      </c>
      <c r="C39" s="191"/>
    </row>
    <row r="40" spans="1:32" x14ac:dyDescent="0.2">
      <c r="B40" s="916" t="s">
        <v>277</v>
      </c>
      <c r="C40" s="916"/>
      <c r="D40" s="916"/>
      <c r="E40" s="916"/>
      <c r="F40" s="916"/>
      <c r="G40" s="916"/>
      <c r="H40" s="916"/>
      <c r="I40" s="916"/>
      <c r="J40" s="916"/>
      <c r="K40" s="916"/>
      <c r="L40" s="916"/>
      <c r="M40" s="916"/>
      <c r="N40" s="916"/>
      <c r="O40" s="916"/>
      <c r="P40" s="916"/>
      <c r="Q40" s="916"/>
      <c r="R40" s="916"/>
      <c r="S40" s="916"/>
      <c r="T40" s="916"/>
      <c r="U40" s="916"/>
      <c r="V40" s="916"/>
      <c r="W40" s="916"/>
    </row>
    <row r="41" spans="1:32" x14ac:dyDescent="0.2">
      <c r="B41" s="916" t="s">
        <v>278</v>
      </c>
      <c r="C41" s="916"/>
      <c r="D41" s="916"/>
      <c r="E41" s="916"/>
      <c r="F41" s="916"/>
      <c r="G41" s="916"/>
      <c r="H41" s="916"/>
      <c r="I41" s="916"/>
      <c r="J41" s="916"/>
      <c r="K41" s="916"/>
      <c r="L41" s="916"/>
      <c r="M41" s="916"/>
      <c r="N41" s="916"/>
      <c r="O41" s="916"/>
      <c r="P41" s="916"/>
      <c r="Q41" s="916"/>
      <c r="R41" s="916"/>
      <c r="S41" s="916"/>
      <c r="T41" s="916"/>
      <c r="U41" s="916"/>
      <c r="V41" s="916"/>
      <c r="W41" s="916"/>
    </row>
    <row r="42" spans="1:32" x14ac:dyDescent="0.2">
      <c r="B42" s="955" t="s">
        <v>279</v>
      </c>
      <c r="C42" s="955"/>
      <c r="D42" s="955"/>
      <c r="E42" s="955"/>
      <c r="F42" s="955"/>
      <c r="G42" s="955"/>
      <c r="H42" s="955"/>
      <c r="I42" s="955"/>
      <c r="J42" s="955"/>
      <c r="K42" s="955"/>
      <c r="L42" s="955"/>
      <c r="M42" s="955"/>
      <c r="N42" s="955"/>
      <c r="O42" s="955"/>
      <c r="P42" s="955"/>
      <c r="Q42" s="955"/>
      <c r="R42" s="955"/>
      <c r="S42" s="955"/>
      <c r="T42" s="955"/>
      <c r="U42" s="955"/>
      <c r="V42" s="955"/>
      <c r="W42" s="955"/>
    </row>
    <row r="43" spans="1:32" x14ac:dyDescent="0.2">
      <c r="B43" s="916" t="s">
        <v>255</v>
      </c>
      <c r="C43" s="916"/>
      <c r="D43" s="916"/>
      <c r="E43" s="916"/>
      <c r="F43" s="916"/>
      <c r="G43" s="916"/>
      <c r="H43" s="916"/>
      <c r="I43" s="916"/>
      <c r="J43" s="916"/>
      <c r="K43" s="916"/>
      <c r="L43" s="916"/>
      <c r="M43" s="916"/>
      <c r="N43" s="916"/>
      <c r="O43" s="916"/>
      <c r="P43" s="916"/>
      <c r="Q43" s="916"/>
      <c r="R43" s="916"/>
      <c r="S43" s="916"/>
      <c r="T43" s="916"/>
      <c r="U43" s="916"/>
      <c r="V43" s="916"/>
      <c r="W43" s="916"/>
    </row>
    <row r="44" spans="1:32" x14ac:dyDescent="0.2">
      <c r="B44" s="916" t="s">
        <v>256</v>
      </c>
      <c r="C44" s="916"/>
      <c r="D44" s="916"/>
      <c r="E44" s="916"/>
      <c r="F44" s="916"/>
      <c r="G44" s="916"/>
      <c r="H44" s="916"/>
      <c r="I44" s="916"/>
      <c r="J44" s="916"/>
      <c r="K44" s="916"/>
      <c r="L44" s="916"/>
      <c r="M44" s="916"/>
      <c r="N44" s="916"/>
      <c r="O44" s="916"/>
      <c r="P44" s="916"/>
      <c r="Q44" s="916"/>
      <c r="R44" s="916"/>
      <c r="S44" s="916"/>
      <c r="T44" s="916"/>
      <c r="U44" s="916"/>
      <c r="V44" s="916"/>
      <c r="W44" s="916"/>
    </row>
    <row r="45" spans="1:32" x14ac:dyDescent="0.2">
      <c r="B45" s="916" t="s">
        <v>257</v>
      </c>
      <c r="C45" s="916"/>
      <c r="D45" s="916"/>
      <c r="E45" s="916"/>
      <c r="F45" s="916"/>
      <c r="G45" s="916"/>
      <c r="H45" s="916"/>
      <c r="I45" s="916"/>
      <c r="J45" s="916"/>
      <c r="K45" s="916"/>
      <c r="L45" s="916"/>
      <c r="M45" s="916"/>
      <c r="N45" s="916"/>
      <c r="O45" s="916"/>
      <c r="P45" s="916"/>
      <c r="Q45" s="916"/>
      <c r="R45" s="916"/>
      <c r="S45" s="916"/>
      <c r="T45" s="916"/>
      <c r="U45" s="916"/>
      <c r="V45" s="916"/>
      <c r="W45" s="916"/>
    </row>
    <row r="46" spans="1:32" x14ac:dyDescent="0.2">
      <c r="B46" s="916" t="s">
        <v>258</v>
      </c>
      <c r="C46" s="916"/>
      <c r="D46" s="916"/>
      <c r="E46" s="916"/>
      <c r="F46" s="916"/>
      <c r="G46" s="916"/>
      <c r="H46" s="916"/>
      <c r="I46" s="916"/>
      <c r="J46" s="916"/>
      <c r="K46" s="916"/>
      <c r="L46" s="916"/>
      <c r="M46" s="916"/>
      <c r="N46" s="916"/>
      <c r="O46" s="916"/>
      <c r="P46" s="916"/>
      <c r="Q46" s="916"/>
      <c r="R46" s="916"/>
      <c r="S46" s="916"/>
      <c r="T46" s="916"/>
      <c r="U46" s="916"/>
      <c r="V46" s="916"/>
      <c r="W46" s="916"/>
    </row>
    <row r="47" spans="1:32" x14ac:dyDescent="0.2">
      <c r="B47" s="916" t="s">
        <v>259</v>
      </c>
      <c r="C47" s="916"/>
      <c r="D47" s="916"/>
      <c r="E47" s="916"/>
      <c r="F47" s="916"/>
      <c r="G47" s="916"/>
      <c r="H47" s="916"/>
      <c r="I47" s="916"/>
      <c r="J47" s="916"/>
      <c r="K47" s="916"/>
      <c r="L47" s="916"/>
      <c r="M47" s="916"/>
      <c r="N47" s="916"/>
      <c r="O47" s="916"/>
      <c r="P47" s="916"/>
      <c r="Q47" s="916"/>
      <c r="R47" s="916"/>
      <c r="S47" s="916"/>
      <c r="T47" s="916"/>
      <c r="U47" s="916"/>
      <c r="V47" s="916"/>
      <c r="W47" s="916"/>
    </row>
    <row r="48" spans="1:32" x14ac:dyDescent="0.2">
      <c r="B48" s="916" t="s">
        <v>260</v>
      </c>
      <c r="C48" s="916"/>
      <c r="D48" s="916"/>
      <c r="E48" s="916"/>
      <c r="F48" s="916"/>
      <c r="G48" s="916"/>
      <c r="H48" s="916"/>
      <c r="I48" s="916"/>
      <c r="J48" s="916"/>
      <c r="K48" s="916"/>
      <c r="L48" s="916"/>
      <c r="M48" s="916"/>
      <c r="N48" s="916"/>
      <c r="O48" s="916"/>
      <c r="P48" s="916"/>
      <c r="Q48" s="916"/>
      <c r="R48" s="916"/>
      <c r="S48" s="916"/>
      <c r="T48" s="916"/>
      <c r="U48" s="916"/>
      <c r="V48" s="916"/>
      <c r="W48" s="916"/>
    </row>
    <row r="49" spans="2:23" x14ac:dyDescent="0.2">
      <c r="B49" s="916"/>
      <c r="C49" s="916"/>
      <c r="D49" s="916"/>
      <c r="E49" s="916"/>
      <c r="F49" s="916"/>
      <c r="G49" s="916"/>
      <c r="H49" s="916"/>
      <c r="I49" s="916"/>
      <c r="J49" s="916"/>
      <c r="K49" s="916"/>
      <c r="L49" s="916"/>
      <c r="M49" s="916"/>
      <c r="N49" s="916"/>
      <c r="O49" s="916"/>
      <c r="P49" s="916"/>
      <c r="Q49" s="916"/>
      <c r="R49" s="916"/>
      <c r="S49" s="916"/>
      <c r="T49" s="916"/>
      <c r="U49" s="916"/>
      <c r="V49" s="916"/>
      <c r="W49" s="916"/>
    </row>
    <row r="50" spans="2:23" x14ac:dyDescent="0.2">
      <c r="B50" s="916"/>
      <c r="C50" s="916"/>
      <c r="D50" s="916"/>
      <c r="E50" s="916"/>
      <c r="F50" s="916"/>
      <c r="G50" s="916"/>
      <c r="H50" s="916"/>
      <c r="I50" s="916"/>
      <c r="J50" s="916"/>
      <c r="K50" s="916"/>
      <c r="L50" s="916"/>
      <c r="M50" s="916"/>
      <c r="N50" s="916"/>
      <c r="O50" s="916"/>
      <c r="P50" s="916"/>
      <c r="Q50" s="916"/>
      <c r="R50" s="916"/>
      <c r="S50" s="916"/>
      <c r="T50" s="916"/>
      <c r="U50" s="916"/>
      <c r="V50" s="916"/>
      <c r="W50" s="916"/>
    </row>
    <row r="122" spans="3:7" x14ac:dyDescent="0.2">
      <c r="C122" s="186"/>
      <c r="D122" s="186"/>
      <c r="E122" s="186"/>
      <c r="F122" s="186"/>
      <c r="G122" s="186"/>
    </row>
    <row r="123" spans="3:7" x14ac:dyDescent="0.2">
      <c r="C123" s="19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AN24" sqref="AN24"/>
    </sheetView>
  </sheetViews>
  <sheetFormatPr defaultColWidth="3.44140625" defaultRowHeight="13.2" x14ac:dyDescent="0.2"/>
  <cols>
    <col min="1" max="1" width="1.21875" style="151" customWidth="1"/>
    <col min="2" max="2" width="3.109375" style="219" customWidth="1"/>
    <col min="3" max="30" width="3.109375" style="151" customWidth="1"/>
    <col min="31" max="31" width="1.21875" style="151" customWidth="1"/>
    <col min="32" max="16384" width="3.44140625" style="151"/>
  </cols>
  <sheetData>
    <row r="1" spans="2:30" s="111" customFormat="1" x14ac:dyDescent="0.2"/>
    <row r="2" spans="2:30" s="111" customFormat="1" x14ac:dyDescent="0.2">
      <c r="B2" s="111" t="s">
        <v>302</v>
      </c>
    </row>
    <row r="3" spans="2:30" s="111" customFormat="1" x14ac:dyDescent="0.2">
      <c r="U3" s="196" t="s">
        <v>138</v>
      </c>
      <c r="V3" s="873"/>
      <c r="W3" s="873"/>
      <c r="X3" s="196" t="s">
        <v>139</v>
      </c>
      <c r="Y3" s="873"/>
      <c r="Z3" s="873"/>
      <c r="AA3" s="196" t="s">
        <v>140</v>
      </c>
      <c r="AB3" s="873"/>
      <c r="AC3" s="873"/>
      <c r="AD3" s="196" t="s">
        <v>167</v>
      </c>
    </row>
    <row r="4" spans="2:30" s="111" customFormat="1" x14ac:dyDescent="0.2">
      <c r="AD4" s="196"/>
    </row>
    <row r="5" spans="2:30" s="111" customFormat="1" x14ac:dyDescent="0.2">
      <c r="B5" s="873" t="s">
        <v>280</v>
      </c>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c r="AC5" s="873"/>
      <c r="AD5" s="873"/>
    </row>
    <row r="6" spans="2:30" s="111" customFormat="1" ht="28.5" customHeight="1" x14ac:dyDescent="0.2">
      <c r="B6" s="959" t="s">
        <v>303</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row>
    <row r="7" spans="2:30" s="111" customFormat="1" x14ac:dyDescent="0.2"/>
    <row r="8" spans="2:30" s="111" customFormat="1" ht="23.25" customHeight="1" x14ac:dyDescent="0.2">
      <c r="B8" s="870" t="s">
        <v>304</v>
      </c>
      <c r="C8" s="870"/>
      <c r="D8" s="870"/>
      <c r="E8" s="870"/>
      <c r="F8" s="875"/>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2">
      <c r="B9" s="875" t="s">
        <v>281</v>
      </c>
      <c r="C9" s="876"/>
      <c r="D9" s="876"/>
      <c r="E9" s="876"/>
      <c r="F9" s="876"/>
      <c r="G9" s="197" t="s">
        <v>11</v>
      </c>
      <c r="H9" s="155" t="s">
        <v>305</v>
      </c>
      <c r="I9" s="155"/>
      <c r="J9" s="155"/>
      <c r="K9" s="155"/>
      <c r="L9" s="209" t="s">
        <v>11</v>
      </c>
      <c r="M9" s="155" t="s">
        <v>306</v>
      </c>
      <c r="N9" s="155"/>
      <c r="O9" s="155"/>
      <c r="P9" s="155"/>
      <c r="Q9" s="209" t="s">
        <v>11</v>
      </c>
      <c r="R9" s="155" t="s">
        <v>307</v>
      </c>
      <c r="S9" s="198"/>
      <c r="T9" s="198"/>
      <c r="U9" s="198"/>
      <c r="V9" s="198"/>
      <c r="W9" s="198"/>
      <c r="X9" s="198"/>
      <c r="Y9" s="198"/>
      <c r="Z9" s="198"/>
      <c r="AA9" s="198"/>
      <c r="AB9" s="198"/>
      <c r="AC9" s="198"/>
      <c r="AD9" s="199"/>
    </row>
    <row r="10" spans="2:30" ht="23.25" customHeight="1" x14ac:dyDescent="0.2">
      <c r="B10" s="960" t="s">
        <v>282</v>
      </c>
      <c r="C10" s="961"/>
      <c r="D10" s="961"/>
      <c r="E10" s="961"/>
      <c r="F10" s="962"/>
      <c r="G10" s="209" t="s">
        <v>11</v>
      </c>
      <c r="H10" s="158" t="s">
        <v>308</v>
      </c>
      <c r="I10" s="200"/>
      <c r="J10" s="200"/>
      <c r="K10" s="200"/>
      <c r="L10" s="200"/>
      <c r="M10" s="200"/>
      <c r="N10" s="158"/>
      <c r="O10" s="200"/>
      <c r="P10" s="209" t="s">
        <v>11</v>
      </c>
      <c r="Q10" s="158" t="s">
        <v>309</v>
      </c>
      <c r="R10" s="200"/>
      <c r="S10" s="158"/>
      <c r="T10" s="201"/>
      <c r="U10" s="201"/>
      <c r="V10" s="201"/>
      <c r="W10" s="201"/>
      <c r="X10" s="201"/>
      <c r="Y10" s="201"/>
      <c r="Z10" s="201"/>
      <c r="AA10" s="201"/>
      <c r="AB10" s="201"/>
      <c r="AC10" s="201"/>
      <c r="AD10" s="202"/>
    </row>
    <row r="11" spans="2:30" ht="23.25" customHeight="1" x14ac:dyDescent="0.2">
      <c r="B11" s="963"/>
      <c r="C11" s="964"/>
      <c r="D11" s="964"/>
      <c r="E11" s="964"/>
      <c r="F11" s="965"/>
      <c r="G11" s="203" t="s">
        <v>11</v>
      </c>
      <c r="H11" s="132" t="s">
        <v>310</v>
      </c>
      <c r="I11" s="204"/>
      <c r="J11" s="204"/>
      <c r="K11" s="204"/>
      <c r="L11" s="204"/>
      <c r="M11" s="204"/>
      <c r="N11" s="204"/>
      <c r="O11" s="204"/>
      <c r="P11" s="209" t="s">
        <v>11</v>
      </c>
      <c r="Q11" s="132" t="s">
        <v>311</v>
      </c>
      <c r="R11" s="204"/>
      <c r="S11" s="205"/>
      <c r="T11" s="205"/>
      <c r="U11" s="205"/>
      <c r="V11" s="205"/>
      <c r="W11" s="205"/>
      <c r="X11" s="205"/>
      <c r="Y11" s="205"/>
      <c r="Z11" s="205"/>
      <c r="AA11" s="205"/>
      <c r="AB11" s="205"/>
      <c r="AC11" s="205"/>
      <c r="AD11" s="206"/>
    </row>
    <row r="12" spans="2:30" ht="23.25" customHeight="1" x14ac:dyDescent="0.2">
      <c r="B12" s="960" t="s">
        <v>283</v>
      </c>
      <c r="C12" s="961"/>
      <c r="D12" s="961"/>
      <c r="E12" s="961"/>
      <c r="F12" s="962"/>
      <c r="G12" s="209" t="s">
        <v>11</v>
      </c>
      <c r="H12" s="158" t="s">
        <v>284</v>
      </c>
      <c r="I12" s="200"/>
      <c r="J12" s="200"/>
      <c r="K12" s="200"/>
      <c r="L12" s="200"/>
      <c r="M12" s="200"/>
      <c r="N12" s="200"/>
      <c r="O12" s="200"/>
      <c r="P12" s="200"/>
      <c r="Q12" s="200"/>
      <c r="R12" s="200"/>
      <c r="S12" s="209" t="s">
        <v>11</v>
      </c>
      <c r="T12" s="158" t="s">
        <v>285</v>
      </c>
      <c r="U12" s="201"/>
      <c r="V12" s="201"/>
      <c r="W12" s="201"/>
      <c r="X12" s="201"/>
      <c r="Y12" s="201"/>
      <c r="Z12" s="201"/>
      <c r="AA12" s="201"/>
      <c r="AB12" s="201"/>
      <c r="AC12" s="201"/>
      <c r="AD12" s="202"/>
    </row>
    <row r="13" spans="2:30" ht="23.25" customHeight="1" x14ac:dyDescent="0.2">
      <c r="B13" s="963"/>
      <c r="C13" s="964"/>
      <c r="D13" s="964"/>
      <c r="E13" s="964"/>
      <c r="F13" s="965"/>
      <c r="G13" s="203" t="s">
        <v>11</v>
      </c>
      <c r="H13" s="132" t="s">
        <v>286</v>
      </c>
      <c r="I13" s="204"/>
      <c r="J13" s="204"/>
      <c r="K13" s="204"/>
      <c r="L13" s="204"/>
      <c r="M13" s="204"/>
      <c r="N13" s="204"/>
      <c r="O13" s="204"/>
      <c r="P13" s="204"/>
      <c r="Q13" s="204"/>
      <c r="R13" s="204"/>
      <c r="S13" s="205"/>
      <c r="T13" s="205"/>
      <c r="U13" s="205"/>
      <c r="V13" s="205"/>
      <c r="W13" s="205"/>
      <c r="X13" s="205"/>
      <c r="Y13" s="205"/>
      <c r="Z13" s="205"/>
      <c r="AA13" s="205"/>
      <c r="AB13" s="205"/>
      <c r="AC13" s="205"/>
      <c r="AD13" s="206"/>
    </row>
    <row r="14" spans="2:30" s="111" customFormat="1" x14ac:dyDescent="0.2"/>
    <row r="15" spans="2:30" s="111" customFormat="1" x14ac:dyDescent="0.2">
      <c r="B15" s="111" t="s">
        <v>312</v>
      </c>
    </row>
    <row r="16" spans="2:30" s="111" customFormat="1" x14ac:dyDescent="0.2">
      <c r="B16" s="111" t="s">
        <v>287</v>
      </c>
      <c r="AC16" s="173"/>
      <c r="AD16" s="173"/>
    </row>
    <row r="17" spans="2:30" s="111" customFormat="1" ht="6" customHeight="1" x14ac:dyDescent="0.2"/>
    <row r="18" spans="2:30" s="111" customFormat="1" ht="4.5" customHeight="1" x14ac:dyDescent="0.2">
      <c r="B18" s="966" t="s">
        <v>288</v>
      </c>
      <c r="C18" s="967"/>
      <c r="D18" s="967"/>
      <c r="E18" s="967"/>
      <c r="F18" s="968"/>
      <c r="G18" s="165"/>
      <c r="H18" s="158"/>
      <c r="I18" s="158"/>
      <c r="J18" s="158"/>
      <c r="K18" s="158"/>
      <c r="L18" s="158"/>
      <c r="M18" s="158"/>
      <c r="N18" s="158"/>
      <c r="O18" s="158"/>
      <c r="P18" s="158"/>
      <c r="Q18" s="158"/>
      <c r="R18" s="158"/>
      <c r="S18" s="158"/>
      <c r="T18" s="158"/>
      <c r="U18" s="158"/>
      <c r="V18" s="158"/>
      <c r="W18" s="158"/>
      <c r="X18" s="158"/>
      <c r="Y18" s="158"/>
      <c r="Z18" s="165"/>
      <c r="AA18" s="158"/>
      <c r="AB18" s="158"/>
      <c r="AC18" s="974"/>
      <c r="AD18" s="975"/>
    </row>
    <row r="19" spans="2:30" s="111" customFormat="1" ht="15.75" customHeight="1" x14ac:dyDescent="0.2">
      <c r="B19" s="969"/>
      <c r="C19" s="959"/>
      <c r="D19" s="959"/>
      <c r="E19" s="959"/>
      <c r="F19" s="970"/>
      <c r="G19" s="171"/>
      <c r="H19" s="111" t="s">
        <v>313</v>
      </c>
      <c r="Z19" s="212"/>
      <c r="AA19" s="170" t="s">
        <v>180</v>
      </c>
      <c r="AB19" s="170" t="s">
        <v>264</v>
      </c>
      <c r="AC19" s="170" t="s">
        <v>182</v>
      </c>
      <c r="AD19" s="210"/>
    </row>
    <row r="20" spans="2:30" s="111" customFormat="1" ht="18.75" customHeight="1" x14ac:dyDescent="0.2">
      <c r="B20" s="969"/>
      <c r="C20" s="959"/>
      <c r="D20" s="959"/>
      <c r="E20" s="959"/>
      <c r="F20" s="970"/>
      <c r="G20" s="171"/>
      <c r="I20" s="172" t="s">
        <v>265</v>
      </c>
      <c r="J20" s="976" t="s">
        <v>290</v>
      </c>
      <c r="K20" s="977"/>
      <c r="L20" s="977"/>
      <c r="M20" s="977"/>
      <c r="N20" s="977"/>
      <c r="O20" s="977"/>
      <c r="P20" s="977"/>
      <c r="Q20" s="977"/>
      <c r="R20" s="977"/>
      <c r="S20" s="977"/>
      <c r="T20" s="977"/>
      <c r="U20" s="156"/>
      <c r="V20" s="978"/>
      <c r="W20" s="979"/>
      <c r="X20" s="157" t="s">
        <v>245</v>
      </c>
      <c r="Z20" s="208"/>
      <c r="AA20" s="179"/>
      <c r="AB20" s="134"/>
      <c r="AC20" s="179"/>
      <c r="AD20" s="210"/>
    </row>
    <row r="21" spans="2:30" s="111" customFormat="1" ht="18.75" customHeight="1" x14ac:dyDescent="0.2">
      <c r="B21" s="969"/>
      <c r="C21" s="959"/>
      <c r="D21" s="959"/>
      <c r="E21" s="959"/>
      <c r="F21" s="970"/>
      <c r="G21" s="171"/>
      <c r="I21" s="172" t="s">
        <v>272</v>
      </c>
      <c r="J21" s="217" t="s">
        <v>291</v>
      </c>
      <c r="K21" s="156"/>
      <c r="L21" s="156"/>
      <c r="M21" s="156"/>
      <c r="N21" s="156"/>
      <c r="O21" s="156"/>
      <c r="P21" s="156"/>
      <c r="Q21" s="156"/>
      <c r="R21" s="156"/>
      <c r="S21" s="156"/>
      <c r="T21" s="156"/>
      <c r="U21" s="157"/>
      <c r="V21" s="980"/>
      <c r="W21" s="981"/>
      <c r="X21" s="133" t="s">
        <v>245</v>
      </c>
      <c r="Y21" s="213"/>
      <c r="Z21" s="208"/>
      <c r="AA21" s="209" t="s">
        <v>11</v>
      </c>
      <c r="AB21" s="209" t="s">
        <v>264</v>
      </c>
      <c r="AC21" s="209" t="s">
        <v>11</v>
      </c>
      <c r="AD21" s="210"/>
    </row>
    <row r="22" spans="2:30" s="111" customFormat="1" x14ac:dyDescent="0.2">
      <c r="B22" s="969"/>
      <c r="C22" s="959"/>
      <c r="D22" s="959"/>
      <c r="E22" s="959"/>
      <c r="F22" s="970"/>
      <c r="G22" s="171"/>
      <c r="H22" s="111" t="s">
        <v>292</v>
      </c>
      <c r="Z22" s="171"/>
      <c r="AC22" s="173"/>
      <c r="AD22" s="210"/>
    </row>
    <row r="23" spans="2:30" s="111" customFormat="1" ht="15.75" customHeight="1" x14ac:dyDescent="0.2">
      <c r="B23" s="969"/>
      <c r="C23" s="959"/>
      <c r="D23" s="959"/>
      <c r="E23" s="959"/>
      <c r="F23" s="970"/>
      <c r="G23" s="171"/>
      <c r="H23" s="111" t="s">
        <v>293</v>
      </c>
      <c r="T23" s="213"/>
      <c r="V23" s="213"/>
      <c r="Z23" s="208"/>
      <c r="AA23" s="173"/>
      <c r="AB23" s="173"/>
      <c r="AC23" s="173"/>
      <c r="AD23" s="210"/>
    </row>
    <row r="24" spans="2:30" s="111" customFormat="1" ht="30" customHeight="1" x14ac:dyDescent="0.2">
      <c r="B24" s="969"/>
      <c r="C24" s="959"/>
      <c r="D24" s="959"/>
      <c r="E24" s="959"/>
      <c r="F24" s="970"/>
      <c r="G24" s="171"/>
      <c r="I24" s="172" t="s">
        <v>196</v>
      </c>
      <c r="J24" s="976" t="s">
        <v>294</v>
      </c>
      <c r="K24" s="977"/>
      <c r="L24" s="977"/>
      <c r="M24" s="977"/>
      <c r="N24" s="977"/>
      <c r="O24" s="977"/>
      <c r="P24" s="977"/>
      <c r="Q24" s="977"/>
      <c r="R24" s="977"/>
      <c r="S24" s="977"/>
      <c r="T24" s="977"/>
      <c r="U24" s="982"/>
      <c r="V24" s="978"/>
      <c r="W24" s="979"/>
      <c r="X24" s="157" t="s">
        <v>245</v>
      </c>
      <c r="Y24" s="213"/>
      <c r="Z24" s="208"/>
      <c r="AA24" s="209" t="s">
        <v>11</v>
      </c>
      <c r="AB24" s="209" t="s">
        <v>195</v>
      </c>
      <c r="AC24" s="209" t="s">
        <v>11</v>
      </c>
      <c r="AD24" s="210"/>
    </row>
    <row r="25" spans="2:30" s="111" customFormat="1" ht="6" customHeight="1" x14ac:dyDescent="0.2">
      <c r="B25" s="971"/>
      <c r="C25" s="972"/>
      <c r="D25" s="972"/>
      <c r="E25" s="972"/>
      <c r="F25" s="973"/>
      <c r="G25" s="174"/>
      <c r="H25" s="132"/>
      <c r="I25" s="132"/>
      <c r="J25" s="132"/>
      <c r="K25" s="132"/>
      <c r="L25" s="132"/>
      <c r="M25" s="132"/>
      <c r="N25" s="132"/>
      <c r="O25" s="132"/>
      <c r="P25" s="132"/>
      <c r="Q25" s="132"/>
      <c r="R25" s="132"/>
      <c r="S25" s="132"/>
      <c r="T25" s="214"/>
      <c r="U25" s="214"/>
      <c r="V25" s="132"/>
      <c r="W25" s="132"/>
      <c r="X25" s="132"/>
      <c r="Y25" s="132"/>
      <c r="Z25" s="174"/>
      <c r="AA25" s="132"/>
      <c r="AB25" s="132"/>
      <c r="AC25" s="204"/>
      <c r="AD25" s="215"/>
    </row>
    <row r="26" spans="2:30" s="111" customFormat="1" ht="9.75" customHeight="1" x14ac:dyDescent="0.2">
      <c r="B26" s="216"/>
      <c r="C26" s="216"/>
      <c r="D26" s="216"/>
      <c r="E26" s="216"/>
      <c r="F26" s="216"/>
      <c r="T26" s="213"/>
      <c r="U26" s="213"/>
    </row>
    <row r="27" spans="2:30" s="111" customFormat="1" x14ac:dyDescent="0.2">
      <c r="B27" s="111" t="s">
        <v>295</v>
      </c>
      <c r="C27" s="216"/>
      <c r="D27" s="216"/>
      <c r="E27" s="216"/>
      <c r="F27" s="216"/>
      <c r="T27" s="213"/>
      <c r="U27" s="213"/>
    </row>
    <row r="28" spans="2:30" s="111" customFormat="1" ht="6.75" customHeight="1" x14ac:dyDescent="0.2">
      <c r="B28" s="216"/>
      <c r="C28" s="216"/>
      <c r="D28" s="216"/>
      <c r="E28" s="216"/>
      <c r="F28" s="216"/>
      <c r="T28" s="213"/>
      <c r="U28" s="213"/>
    </row>
    <row r="29" spans="2:30" s="111" customFormat="1" ht="4.5" customHeight="1" x14ac:dyDescent="0.2">
      <c r="B29" s="966" t="s">
        <v>288</v>
      </c>
      <c r="C29" s="967"/>
      <c r="D29" s="967"/>
      <c r="E29" s="967"/>
      <c r="F29" s="968"/>
      <c r="G29" s="165"/>
      <c r="H29" s="158"/>
      <c r="I29" s="158"/>
      <c r="J29" s="158"/>
      <c r="K29" s="158"/>
      <c r="L29" s="158"/>
      <c r="M29" s="158"/>
      <c r="N29" s="158"/>
      <c r="O29" s="158"/>
      <c r="P29" s="158"/>
      <c r="Q29" s="158"/>
      <c r="R29" s="158"/>
      <c r="S29" s="158"/>
      <c r="T29" s="158"/>
      <c r="U29" s="158"/>
      <c r="V29" s="158"/>
      <c r="W29" s="158"/>
      <c r="X29" s="158"/>
      <c r="Y29" s="158"/>
      <c r="Z29" s="165"/>
      <c r="AA29" s="158"/>
      <c r="AB29" s="158"/>
      <c r="AC29" s="200"/>
      <c r="AD29" s="207"/>
    </row>
    <row r="30" spans="2:30" s="111" customFormat="1" ht="15.75" customHeight="1" x14ac:dyDescent="0.2">
      <c r="B30" s="969"/>
      <c r="C30" s="959"/>
      <c r="D30" s="959"/>
      <c r="E30" s="959"/>
      <c r="F30" s="970"/>
      <c r="G30" s="171"/>
      <c r="H30" s="111" t="s">
        <v>314</v>
      </c>
      <c r="Z30" s="171"/>
      <c r="AA30" s="170" t="s">
        <v>180</v>
      </c>
      <c r="AB30" s="170" t="s">
        <v>264</v>
      </c>
      <c r="AC30" s="170" t="s">
        <v>182</v>
      </c>
      <c r="AD30" s="211"/>
    </row>
    <row r="31" spans="2:30" s="111" customFormat="1" ht="18.75" customHeight="1" x14ac:dyDescent="0.2">
      <c r="B31" s="969"/>
      <c r="C31" s="959"/>
      <c r="D31" s="959"/>
      <c r="E31" s="959"/>
      <c r="F31" s="970"/>
      <c r="G31" s="171"/>
      <c r="I31" s="172" t="s">
        <v>315</v>
      </c>
      <c r="J31" s="976" t="s">
        <v>290</v>
      </c>
      <c r="K31" s="977"/>
      <c r="L31" s="977"/>
      <c r="M31" s="977"/>
      <c r="N31" s="977"/>
      <c r="O31" s="977"/>
      <c r="P31" s="977"/>
      <c r="Q31" s="977"/>
      <c r="R31" s="977"/>
      <c r="S31" s="977"/>
      <c r="T31" s="977"/>
      <c r="U31" s="157"/>
      <c r="V31" s="978"/>
      <c r="W31" s="979"/>
      <c r="X31" s="157" t="s">
        <v>245</v>
      </c>
      <c r="Z31" s="171"/>
      <c r="AA31" s="179"/>
      <c r="AB31" s="134"/>
      <c r="AC31" s="179"/>
      <c r="AD31" s="210"/>
    </row>
    <row r="32" spans="2:30" s="111" customFormat="1" ht="18.75" customHeight="1" x14ac:dyDescent="0.2">
      <c r="B32" s="969"/>
      <c r="C32" s="959"/>
      <c r="D32" s="959"/>
      <c r="E32" s="959"/>
      <c r="F32" s="970"/>
      <c r="G32" s="171"/>
      <c r="I32" s="195" t="s">
        <v>266</v>
      </c>
      <c r="J32" s="220" t="s">
        <v>291</v>
      </c>
      <c r="K32" s="132"/>
      <c r="L32" s="132"/>
      <c r="M32" s="132"/>
      <c r="N32" s="132"/>
      <c r="O32" s="132"/>
      <c r="P32" s="132"/>
      <c r="Q32" s="132"/>
      <c r="R32" s="132"/>
      <c r="S32" s="132"/>
      <c r="T32" s="132"/>
      <c r="U32" s="133"/>
      <c r="V32" s="980"/>
      <c r="W32" s="981"/>
      <c r="X32" s="133" t="s">
        <v>245</v>
      </c>
      <c r="Y32" s="213"/>
      <c r="Z32" s="208"/>
      <c r="AA32" s="209" t="s">
        <v>11</v>
      </c>
      <c r="AB32" s="209" t="s">
        <v>316</v>
      </c>
      <c r="AC32" s="209" t="s">
        <v>11</v>
      </c>
      <c r="AD32" s="210"/>
    </row>
    <row r="33" spans="2:30" s="111" customFormat="1" ht="6" customHeight="1" x14ac:dyDescent="0.2">
      <c r="B33" s="971"/>
      <c r="C33" s="972"/>
      <c r="D33" s="972"/>
      <c r="E33" s="972"/>
      <c r="F33" s="973"/>
      <c r="G33" s="174"/>
      <c r="H33" s="132"/>
      <c r="I33" s="132"/>
      <c r="J33" s="132"/>
      <c r="K33" s="132"/>
      <c r="L33" s="132"/>
      <c r="M33" s="132"/>
      <c r="N33" s="132"/>
      <c r="O33" s="132"/>
      <c r="P33" s="132"/>
      <c r="Q33" s="132"/>
      <c r="R33" s="132"/>
      <c r="S33" s="132"/>
      <c r="T33" s="214"/>
      <c r="U33" s="214"/>
      <c r="V33" s="132"/>
      <c r="W33" s="132"/>
      <c r="X33" s="132"/>
      <c r="Y33" s="132"/>
      <c r="Z33" s="174"/>
      <c r="AA33" s="132"/>
      <c r="AB33" s="132"/>
      <c r="AC33" s="204"/>
      <c r="AD33" s="215"/>
    </row>
    <row r="34" spans="2:30" s="111" customFormat="1" ht="9.75" customHeight="1" x14ac:dyDescent="0.2">
      <c r="B34" s="216"/>
      <c r="C34" s="216"/>
      <c r="D34" s="216"/>
      <c r="E34" s="216"/>
      <c r="F34" s="216"/>
      <c r="T34" s="213"/>
      <c r="U34" s="213"/>
    </row>
    <row r="35" spans="2:30" s="111" customFormat="1" ht="13.5" customHeight="1" x14ac:dyDescent="0.2">
      <c r="B35" s="111" t="s">
        <v>317</v>
      </c>
      <c r="C35" s="216"/>
      <c r="D35" s="216"/>
      <c r="E35" s="216"/>
      <c r="F35" s="216"/>
      <c r="T35" s="213"/>
      <c r="U35" s="213"/>
    </row>
    <row r="36" spans="2:30" s="111" customFormat="1" ht="6.75" customHeight="1" x14ac:dyDescent="0.2">
      <c r="B36" s="216"/>
      <c r="C36" s="216"/>
      <c r="D36" s="216"/>
      <c r="E36" s="216"/>
      <c r="F36" s="216"/>
      <c r="T36" s="213"/>
      <c r="U36" s="213"/>
    </row>
    <row r="37" spans="2:30" s="111" customFormat="1" ht="4.5" customHeight="1" x14ac:dyDescent="0.2">
      <c r="B37" s="966" t="s">
        <v>288</v>
      </c>
      <c r="C37" s="967"/>
      <c r="D37" s="967"/>
      <c r="E37" s="967"/>
      <c r="F37" s="968"/>
      <c r="G37" s="165"/>
      <c r="H37" s="158"/>
      <c r="I37" s="158"/>
      <c r="J37" s="158"/>
      <c r="K37" s="158"/>
      <c r="L37" s="158"/>
      <c r="M37" s="158"/>
      <c r="N37" s="158"/>
      <c r="O37" s="158"/>
      <c r="P37" s="158"/>
      <c r="Q37" s="158"/>
      <c r="R37" s="158"/>
      <c r="S37" s="158"/>
      <c r="T37" s="158"/>
      <c r="U37" s="158"/>
      <c r="V37" s="158"/>
      <c r="W37" s="158"/>
      <c r="X37" s="158"/>
      <c r="Y37" s="158"/>
      <c r="Z37" s="165"/>
      <c r="AA37" s="158"/>
      <c r="AB37" s="158"/>
      <c r="AC37" s="200"/>
      <c r="AD37" s="207"/>
    </row>
    <row r="38" spans="2:30" s="111" customFormat="1" ht="15.75" customHeight="1" x14ac:dyDescent="0.2">
      <c r="B38" s="971"/>
      <c r="C38" s="972"/>
      <c r="D38" s="972"/>
      <c r="E38" s="972"/>
      <c r="F38" s="973"/>
      <c r="G38" s="171"/>
      <c r="H38" s="111" t="s">
        <v>296</v>
      </c>
      <c r="I38" s="132"/>
      <c r="J38" s="132"/>
      <c r="K38" s="132"/>
      <c r="L38" s="132"/>
      <c r="M38" s="132"/>
      <c r="N38" s="132"/>
      <c r="O38" s="132"/>
      <c r="P38" s="132"/>
      <c r="Q38" s="132"/>
      <c r="R38" s="132"/>
      <c r="S38" s="132"/>
      <c r="T38" s="132"/>
      <c r="U38" s="132"/>
      <c r="V38" s="132"/>
      <c r="W38" s="132"/>
      <c r="X38" s="132"/>
      <c r="Z38" s="171"/>
      <c r="AA38" s="170" t="s">
        <v>180</v>
      </c>
      <c r="AB38" s="170" t="s">
        <v>188</v>
      </c>
      <c r="AC38" s="170" t="s">
        <v>182</v>
      </c>
      <c r="AD38" s="211"/>
    </row>
    <row r="39" spans="2:30" s="111" customFormat="1" ht="18.75" customHeight="1" x14ac:dyDescent="0.2">
      <c r="B39" s="969"/>
      <c r="C39" s="967"/>
      <c r="D39" s="959"/>
      <c r="E39" s="959"/>
      <c r="F39" s="970"/>
      <c r="G39" s="171"/>
      <c r="I39" s="195" t="s">
        <v>301</v>
      </c>
      <c r="J39" s="983" t="s">
        <v>290</v>
      </c>
      <c r="K39" s="984"/>
      <c r="L39" s="984"/>
      <c r="M39" s="984"/>
      <c r="N39" s="984"/>
      <c r="O39" s="984"/>
      <c r="P39" s="984"/>
      <c r="Q39" s="984"/>
      <c r="R39" s="984"/>
      <c r="S39" s="984"/>
      <c r="T39" s="984"/>
      <c r="U39" s="133"/>
      <c r="V39" s="985"/>
      <c r="W39" s="980"/>
      <c r="X39" s="133" t="s">
        <v>245</v>
      </c>
      <c r="Z39" s="171"/>
      <c r="AA39" s="179"/>
      <c r="AB39" s="134"/>
      <c r="AC39" s="179"/>
      <c r="AD39" s="210"/>
    </row>
    <row r="40" spans="2:30" s="111" customFormat="1" ht="18.75" customHeight="1" x14ac:dyDescent="0.2">
      <c r="B40" s="969"/>
      <c r="C40" s="959"/>
      <c r="D40" s="959"/>
      <c r="E40" s="959"/>
      <c r="F40" s="970"/>
      <c r="G40" s="171"/>
      <c r="I40" s="195" t="s">
        <v>297</v>
      </c>
      <c r="J40" s="220" t="s">
        <v>291</v>
      </c>
      <c r="K40" s="132"/>
      <c r="L40" s="132"/>
      <c r="M40" s="132"/>
      <c r="N40" s="132"/>
      <c r="O40" s="132"/>
      <c r="P40" s="132"/>
      <c r="Q40" s="132"/>
      <c r="R40" s="132"/>
      <c r="S40" s="132"/>
      <c r="T40" s="132"/>
      <c r="U40" s="133"/>
      <c r="V40" s="986"/>
      <c r="W40" s="978"/>
      <c r="X40" s="133" t="s">
        <v>245</v>
      </c>
      <c r="Y40" s="213"/>
      <c r="Z40" s="208"/>
      <c r="AA40" s="209" t="s">
        <v>11</v>
      </c>
      <c r="AB40" s="209" t="s">
        <v>299</v>
      </c>
      <c r="AC40" s="209" t="s">
        <v>11</v>
      </c>
      <c r="AD40" s="210"/>
    </row>
    <row r="41" spans="2:30" s="111" customFormat="1" ht="6" customHeight="1" x14ac:dyDescent="0.2">
      <c r="B41" s="971"/>
      <c r="C41" s="972"/>
      <c r="D41" s="972"/>
      <c r="E41" s="972"/>
      <c r="F41" s="973"/>
      <c r="G41" s="174"/>
      <c r="H41" s="132"/>
      <c r="I41" s="132"/>
      <c r="J41" s="132"/>
      <c r="K41" s="132"/>
      <c r="L41" s="132"/>
      <c r="M41" s="132"/>
      <c r="N41" s="132"/>
      <c r="O41" s="132"/>
      <c r="P41" s="132"/>
      <c r="Q41" s="132"/>
      <c r="R41" s="132"/>
      <c r="S41" s="132"/>
      <c r="T41" s="214"/>
      <c r="U41" s="214"/>
      <c r="V41" s="132"/>
      <c r="W41" s="132"/>
      <c r="X41" s="132"/>
      <c r="Y41" s="132"/>
      <c r="Z41" s="174"/>
      <c r="AA41" s="132"/>
      <c r="AB41" s="132"/>
      <c r="AC41" s="204"/>
      <c r="AD41" s="215"/>
    </row>
    <row r="42" spans="2:30" s="111" customFormat="1" ht="4.5" customHeight="1" x14ac:dyDescent="0.2">
      <c r="B42" s="966" t="s">
        <v>300</v>
      </c>
      <c r="C42" s="967"/>
      <c r="D42" s="967"/>
      <c r="E42" s="967"/>
      <c r="F42" s="968"/>
      <c r="G42" s="165"/>
      <c r="H42" s="158"/>
      <c r="I42" s="158"/>
      <c r="J42" s="158"/>
      <c r="K42" s="158"/>
      <c r="L42" s="158"/>
      <c r="M42" s="158"/>
      <c r="N42" s="158"/>
      <c r="O42" s="158"/>
      <c r="P42" s="158"/>
      <c r="Q42" s="158"/>
      <c r="R42" s="158"/>
      <c r="S42" s="158"/>
      <c r="T42" s="158"/>
      <c r="U42" s="158"/>
      <c r="V42" s="158"/>
      <c r="W42" s="158"/>
      <c r="X42" s="158"/>
      <c r="Y42" s="158"/>
      <c r="Z42" s="165"/>
      <c r="AA42" s="158"/>
      <c r="AB42" s="158"/>
      <c r="AC42" s="200"/>
      <c r="AD42" s="207"/>
    </row>
    <row r="43" spans="2:30" s="111" customFormat="1" ht="15.75" customHeight="1" x14ac:dyDescent="0.2">
      <c r="B43" s="969"/>
      <c r="C43" s="959"/>
      <c r="D43" s="959"/>
      <c r="E43" s="959"/>
      <c r="F43" s="970"/>
      <c r="G43" s="171"/>
      <c r="H43" s="111" t="s">
        <v>298</v>
      </c>
      <c r="Z43" s="171"/>
      <c r="AA43" s="170" t="s">
        <v>180</v>
      </c>
      <c r="AB43" s="170" t="s">
        <v>195</v>
      </c>
      <c r="AC43" s="170" t="s">
        <v>182</v>
      </c>
      <c r="AD43" s="211"/>
    </row>
    <row r="44" spans="2:30" s="111" customFormat="1" ht="30" customHeight="1" x14ac:dyDescent="0.2">
      <c r="B44" s="969"/>
      <c r="C44" s="959"/>
      <c r="D44" s="959"/>
      <c r="E44" s="959"/>
      <c r="F44" s="970"/>
      <c r="G44" s="171"/>
      <c r="I44" s="172" t="s">
        <v>289</v>
      </c>
      <c r="J44" s="990" t="s">
        <v>318</v>
      </c>
      <c r="K44" s="991"/>
      <c r="L44" s="991"/>
      <c r="M44" s="991"/>
      <c r="N44" s="991"/>
      <c r="O44" s="991"/>
      <c r="P44" s="991"/>
      <c r="Q44" s="991"/>
      <c r="R44" s="991"/>
      <c r="S44" s="991"/>
      <c r="T44" s="991"/>
      <c r="U44" s="992"/>
      <c r="V44" s="986"/>
      <c r="W44" s="978"/>
      <c r="X44" s="157" t="s">
        <v>245</v>
      </c>
      <c r="Z44" s="171"/>
      <c r="AA44" s="179"/>
      <c r="AB44" s="134"/>
      <c r="AC44" s="179"/>
      <c r="AD44" s="210"/>
    </row>
    <row r="45" spans="2:30" s="111" customFormat="1" ht="33" customHeight="1" x14ac:dyDescent="0.2">
      <c r="B45" s="969"/>
      <c r="C45" s="959"/>
      <c r="D45" s="959"/>
      <c r="E45" s="959"/>
      <c r="F45" s="970"/>
      <c r="G45" s="171"/>
      <c r="I45" s="172" t="s">
        <v>319</v>
      </c>
      <c r="J45" s="990" t="s">
        <v>320</v>
      </c>
      <c r="K45" s="991"/>
      <c r="L45" s="991"/>
      <c r="M45" s="991"/>
      <c r="N45" s="991"/>
      <c r="O45" s="991"/>
      <c r="P45" s="991"/>
      <c r="Q45" s="991"/>
      <c r="R45" s="991"/>
      <c r="S45" s="991"/>
      <c r="T45" s="991"/>
      <c r="U45" s="992"/>
      <c r="V45" s="986"/>
      <c r="W45" s="978"/>
      <c r="X45" s="133" t="s">
        <v>245</v>
      </c>
      <c r="Y45" s="213"/>
      <c r="Z45" s="208"/>
      <c r="AA45" s="209" t="s">
        <v>11</v>
      </c>
      <c r="AB45" s="209" t="s">
        <v>299</v>
      </c>
      <c r="AC45" s="209" t="s">
        <v>11</v>
      </c>
      <c r="AD45" s="210"/>
    </row>
    <row r="46" spans="2:30" s="111" customFormat="1" ht="6" customHeight="1" x14ac:dyDescent="0.2">
      <c r="B46" s="971"/>
      <c r="C46" s="972"/>
      <c r="D46" s="972"/>
      <c r="E46" s="972"/>
      <c r="F46" s="973"/>
      <c r="G46" s="174"/>
      <c r="H46" s="132"/>
      <c r="I46" s="132"/>
      <c r="J46" s="132"/>
      <c r="K46" s="132"/>
      <c r="L46" s="132"/>
      <c r="M46" s="132"/>
      <c r="N46" s="132"/>
      <c r="O46" s="132"/>
      <c r="P46" s="132"/>
      <c r="Q46" s="132"/>
      <c r="R46" s="132"/>
      <c r="S46" s="132"/>
      <c r="T46" s="214"/>
      <c r="U46" s="214"/>
      <c r="V46" s="132"/>
      <c r="W46" s="132"/>
      <c r="X46" s="132"/>
      <c r="Y46" s="132"/>
      <c r="Z46" s="174"/>
      <c r="AA46" s="132"/>
      <c r="AB46" s="132"/>
      <c r="AC46" s="204"/>
      <c r="AD46" s="215"/>
    </row>
    <row r="47" spans="2:30" s="111" customFormat="1" ht="6" customHeight="1" x14ac:dyDescent="0.2">
      <c r="B47" s="216"/>
      <c r="C47" s="216"/>
      <c r="D47" s="216"/>
      <c r="E47" s="216"/>
      <c r="F47" s="216"/>
      <c r="T47" s="213"/>
      <c r="U47" s="213"/>
    </row>
    <row r="48" spans="2:30" s="111" customFormat="1" ht="13.5" customHeight="1" x14ac:dyDescent="0.2">
      <c r="B48" s="987" t="s">
        <v>252</v>
      </c>
      <c r="C48" s="988"/>
      <c r="D48" s="218" t="s">
        <v>321</v>
      </c>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row>
    <row r="49" spans="2:30" s="111" customFormat="1" ht="29.25" customHeight="1" x14ac:dyDescent="0.2">
      <c r="B49" s="987"/>
      <c r="C49" s="988"/>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row>
    <row r="122" spans="3:7" x14ac:dyDescent="0.2">
      <c r="C122" s="152"/>
      <c r="D122" s="152"/>
      <c r="E122" s="152"/>
      <c r="F122" s="152"/>
      <c r="G122" s="152"/>
    </row>
    <row r="123" spans="3:7" x14ac:dyDescent="0.2">
      <c r="C123" s="15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5"/>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1"/>
  <sheetViews>
    <sheetView showZeros="0" zoomScaleNormal="100" zoomScaleSheetLayoutView="85" workbookViewId="0">
      <selection activeCell="W7" sqref="W7"/>
    </sheetView>
  </sheetViews>
  <sheetFormatPr defaultRowHeight="13.2" x14ac:dyDescent="0.2"/>
  <cols>
    <col min="1" max="1" width="1.6640625" style="232" customWidth="1"/>
    <col min="2" max="2" width="3.21875" style="232" customWidth="1"/>
    <col min="3" max="3" width="15.33203125" style="232" customWidth="1"/>
    <col min="4" max="14" width="7.44140625" style="232" customWidth="1"/>
    <col min="15" max="15" width="7.77734375" style="232" customWidth="1"/>
    <col min="16" max="16" width="7.6640625" style="232" customWidth="1"/>
    <col min="17" max="17" width="6.6640625" style="232" bestFit="1" customWidth="1"/>
    <col min="18" max="18" width="7.44140625" style="232" customWidth="1"/>
    <col min="19" max="19" width="15.44140625" style="232" bestFit="1" customWidth="1"/>
    <col min="20" max="20" width="1.6640625" style="232" customWidth="1"/>
    <col min="21" max="256" width="8.88671875" style="232"/>
    <col min="257" max="257" width="1.6640625" style="232" customWidth="1"/>
    <col min="258" max="258" width="3.21875" style="232" customWidth="1"/>
    <col min="259" max="259" width="15.33203125" style="232" customWidth="1"/>
    <col min="260" max="270" width="7.44140625" style="232" customWidth="1"/>
    <col min="271" max="271" width="7.77734375" style="232" customWidth="1"/>
    <col min="272" max="272" width="7.6640625" style="232" customWidth="1"/>
    <col min="273" max="273" width="6.6640625" style="232" bestFit="1" customWidth="1"/>
    <col min="274" max="274" width="7.44140625" style="232" customWidth="1"/>
    <col min="275" max="275" width="15.44140625" style="232" bestFit="1" customWidth="1"/>
    <col min="276" max="276" width="1.6640625" style="232" customWidth="1"/>
    <col min="277" max="512" width="8.88671875" style="232"/>
    <col min="513" max="513" width="1.6640625" style="232" customWidth="1"/>
    <col min="514" max="514" width="3.21875" style="232" customWidth="1"/>
    <col min="515" max="515" width="15.33203125" style="232" customWidth="1"/>
    <col min="516" max="526" width="7.44140625" style="232" customWidth="1"/>
    <col min="527" max="527" width="7.77734375" style="232" customWidth="1"/>
    <col min="528" max="528" width="7.6640625" style="232" customWidth="1"/>
    <col min="529" max="529" width="6.6640625" style="232" bestFit="1" customWidth="1"/>
    <col min="530" max="530" width="7.44140625" style="232" customWidth="1"/>
    <col min="531" max="531" width="15.44140625" style="232" bestFit="1" customWidth="1"/>
    <col min="532" max="532" width="1.6640625" style="232" customWidth="1"/>
    <col min="533" max="768" width="8.88671875" style="232"/>
    <col min="769" max="769" width="1.6640625" style="232" customWidth="1"/>
    <col min="770" max="770" width="3.21875" style="232" customWidth="1"/>
    <col min="771" max="771" width="15.33203125" style="232" customWidth="1"/>
    <col min="772" max="782" width="7.44140625" style="232" customWidth="1"/>
    <col min="783" max="783" width="7.77734375" style="232" customWidth="1"/>
    <col min="784" max="784" width="7.6640625" style="232" customWidth="1"/>
    <col min="785" max="785" width="6.6640625" style="232" bestFit="1" customWidth="1"/>
    <col min="786" max="786" width="7.44140625" style="232" customWidth="1"/>
    <col min="787" max="787" width="15.44140625" style="232" bestFit="1" customWidth="1"/>
    <col min="788" max="788" width="1.6640625" style="232" customWidth="1"/>
    <col min="789" max="1024" width="8.88671875" style="232"/>
    <col min="1025" max="1025" width="1.6640625" style="232" customWidth="1"/>
    <col min="1026" max="1026" width="3.21875" style="232" customWidth="1"/>
    <col min="1027" max="1027" width="15.33203125" style="232" customWidth="1"/>
    <col min="1028" max="1038" width="7.44140625" style="232" customWidth="1"/>
    <col min="1039" max="1039" width="7.77734375" style="232" customWidth="1"/>
    <col min="1040" max="1040" width="7.6640625" style="232" customWidth="1"/>
    <col min="1041" max="1041" width="6.6640625" style="232" bestFit="1" customWidth="1"/>
    <col min="1042" max="1042" width="7.44140625" style="232" customWidth="1"/>
    <col min="1043" max="1043" width="15.44140625" style="232" bestFit="1" customWidth="1"/>
    <col min="1044" max="1044" width="1.6640625" style="232" customWidth="1"/>
    <col min="1045" max="1280" width="8.88671875" style="232"/>
    <col min="1281" max="1281" width="1.6640625" style="232" customWidth="1"/>
    <col min="1282" max="1282" width="3.21875" style="232" customWidth="1"/>
    <col min="1283" max="1283" width="15.33203125" style="232" customWidth="1"/>
    <col min="1284" max="1294" width="7.44140625" style="232" customWidth="1"/>
    <col min="1295" max="1295" width="7.77734375" style="232" customWidth="1"/>
    <col min="1296" max="1296" width="7.6640625" style="232" customWidth="1"/>
    <col min="1297" max="1297" width="6.6640625" style="232" bestFit="1" customWidth="1"/>
    <col min="1298" max="1298" width="7.44140625" style="232" customWidth="1"/>
    <col min="1299" max="1299" width="15.44140625" style="232" bestFit="1" customWidth="1"/>
    <col min="1300" max="1300" width="1.6640625" style="232" customWidth="1"/>
    <col min="1301" max="1536" width="8.88671875" style="232"/>
    <col min="1537" max="1537" width="1.6640625" style="232" customWidth="1"/>
    <col min="1538" max="1538" width="3.21875" style="232" customWidth="1"/>
    <col min="1539" max="1539" width="15.33203125" style="232" customWidth="1"/>
    <col min="1540" max="1550" width="7.44140625" style="232" customWidth="1"/>
    <col min="1551" max="1551" width="7.77734375" style="232" customWidth="1"/>
    <col min="1552" max="1552" width="7.6640625" style="232" customWidth="1"/>
    <col min="1553" max="1553" width="6.6640625" style="232" bestFit="1" customWidth="1"/>
    <col min="1554" max="1554" width="7.44140625" style="232" customWidth="1"/>
    <col min="1555" max="1555" width="15.44140625" style="232" bestFit="1" customWidth="1"/>
    <col min="1556" max="1556" width="1.6640625" style="232" customWidth="1"/>
    <col min="1557" max="1792" width="8.88671875" style="232"/>
    <col min="1793" max="1793" width="1.6640625" style="232" customWidth="1"/>
    <col min="1794" max="1794" width="3.21875" style="232" customWidth="1"/>
    <col min="1795" max="1795" width="15.33203125" style="232" customWidth="1"/>
    <col min="1796" max="1806" width="7.44140625" style="232" customWidth="1"/>
    <col min="1807" max="1807" width="7.77734375" style="232" customWidth="1"/>
    <col min="1808" max="1808" width="7.6640625" style="232" customWidth="1"/>
    <col min="1809" max="1809" width="6.6640625" style="232" bestFit="1" customWidth="1"/>
    <col min="1810" max="1810" width="7.44140625" style="232" customWidth="1"/>
    <col min="1811" max="1811" width="15.44140625" style="232" bestFit="1" customWidth="1"/>
    <col min="1812" max="1812" width="1.6640625" style="232" customWidth="1"/>
    <col min="1813" max="2048" width="8.88671875" style="232"/>
    <col min="2049" max="2049" width="1.6640625" style="232" customWidth="1"/>
    <col min="2050" max="2050" width="3.21875" style="232" customWidth="1"/>
    <col min="2051" max="2051" width="15.33203125" style="232" customWidth="1"/>
    <col min="2052" max="2062" width="7.44140625" style="232" customWidth="1"/>
    <col min="2063" max="2063" width="7.77734375" style="232" customWidth="1"/>
    <col min="2064" max="2064" width="7.6640625" style="232" customWidth="1"/>
    <col min="2065" max="2065" width="6.6640625" style="232" bestFit="1" customWidth="1"/>
    <col min="2066" max="2066" width="7.44140625" style="232" customWidth="1"/>
    <col min="2067" max="2067" width="15.44140625" style="232" bestFit="1" customWidth="1"/>
    <col min="2068" max="2068" width="1.6640625" style="232" customWidth="1"/>
    <col min="2069" max="2304" width="8.88671875" style="232"/>
    <col min="2305" max="2305" width="1.6640625" style="232" customWidth="1"/>
    <col min="2306" max="2306" width="3.21875" style="232" customWidth="1"/>
    <col min="2307" max="2307" width="15.33203125" style="232" customWidth="1"/>
    <col min="2308" max="2318" width="7.44140625" style="232" customWidth="1"/>
    <col min="2319" max="2319" width="7.77734375" style="232" customWidth="1"/>
    <col min="2320" max="2320" width="7.6640625" style="232" customWidth="1"/>
    <col min="2321" max="2321" width="6.6640625" style="232" bestFit="1" customWidth="1"/>
    <col min="2322" max="2322" width="7.44140625" style="232" customWidth="1"/>
    <col min="2323" max="2323" width="15.44140625" style="232" bestFit="1" customWidth="1"/>
    <col min="2324" max="2324" width="1.6640625" style="232" customWidth="1"/>
    <col min="2325" max="2560" width="8.88671875" style="232"/>
    <col min="2561" max="2561" width="1.6640625" style="232" customWidth="1"/>
    <col min="2562" max="2562" width="3.21875" style="232" customWidth="1"/>
    <col min="2563" max="2563" width="15.33203125" style="232" customWidth="1"/>
    <col min="2564" max="2574" width="7.44140625" style="232" customWidth="1"/>
    <col min="2575" max="2575" width="7.77734375" style="232" customWidth="1"/>
    <col min="2576" max="2576" width="7.6640625" style="232" customWidth="1"/>
    <col min="2577" max="2577" width="6.6640625" style="232" bestFit="1" customWidth="1"/>
    <col min="2578" max="2578" width="7.44140625" style="232" customWidth="1"/>
    <col min="2579" max="2579" width="15.44140625" style="232" bestFit="1" customWidth="1"/>
    <col min="2580" max="2580" width="1.6640625" style="232" customWidth="1"/>
    <col min="2581" max="2816" width="8.88671875" style="232"/>
    <col min="2817" max="2817" width="1.6640625" style="232" customWidth="1"/>
    <col min="2818" max="2818" width="3.21875" style="232" customWidth="1"/>
    <col min="2819" max="2819" width="15.33203125" style="232" customWidth="1"/>
    <col min="2820" max="2830" width="7.44140625" style="232" customWidth="1"/>
    <col min="2831" max="2831" width="7.77734375" style="232" customWidth="1"/>
    <col min="2832" max="2832" width="7.6640625" style="232" customWidth="1"/>
    <col min="2833" max="2833" width="6.6640625" style="232" bestFit="1" customWidth="1"/>
    <col min="2834" max="2834" width="7.44140625" style="232" customWidth="1"/>
    <col min="2835" max="2835" width="15.44140625" style="232" bestFit="1" customWidth="1"/>
    <col min="2836" max="2836" width="1.6640625" style="232" customWidth="1"/>
    <col min="2837" max="3072" width="8.88671875" style="232"/>
    <col min="3073" max="3073" width="1.6640625" style="232" customWidth="1"/>
    <col min="3074" max="3074" width="3.21875" style="232" customWidth="1"/>
    <col min="3075" max="3075" width="15.33203125" style="232" customWidth="1"/>
    <col min="3076" max="3086" width="7.44140625" style="232" customWidth="1"/>
    <col min="3087" max="3087" width="7.77734375" style="232" customWidth="1"/>
    <col min="3088" max="3088" width="7.6640625" style="232" customWidth="1"/>
    <col min="3089" max="3089" width="6.6640625" style="232" bestFit="1" customWidth="1"/>
    <col min="3090" max="3090" width="7.44140625" style="232" customWidth="1"/>
    <col min="3091" max="3091" width="15.44140625" style="232" bestFit="1" customWidth="1"/>
    <col min="3092" max="3092" width="1.6640625" style="232" customWidth="1"/>
    <col min="3093" max="3328" width="8.88671875" style="232"/>
    <col min="3329" max="3329" width="1.6640625" style="232" customWidth="1"/>
    <col min="3330" max="3330" width="3.21875" style="232" customWidth="1"/>
    <col min="3331" max="3331" width="15.33203125" style="232" customWidth="1"/>
    <col min="3332" max="3342" width="7.44140625" style="232" customWidth="1"/>
    <col min="3343" max="3343" width="7.77734375" style="232" customWidth="1"/>
    <col min="3344" max="3344" width="7.6640625" style="232" customWidth="1"/>
    <col min="3345" max="3345" width="6.6640625" style="232" bestFit="1" customWidth="1"/>
    <col min="3346" max="3346" width="7.44140625" style="232" customWidth="1"/>
    <col min="3347" max="3347" width="15.44140625" style="232" bestFit="1" customWidth="1"/>
    <col min="3348" max="3348" width="1.6640625" style="232" customWidth="1"/>
    <col min="3349" max="3584" width="8.88671875" style="232"/>
    <col min="3585" max="3585" width="1.6640625" style="232" customWidth="1"/>
    <col min="3586" max="3586" width="3.21875" style="232" customWidth="1"/>
    <col min="3587" max="3587" width="15.33203125" style="232" customWidth="1"/>
    <col min="3588" max="3598" width="7.44140625" style="232" customWidth="1"/>
    <col min="3599" max="3599" width="7.77734375" style="232" customWidth="1"/>
    <col min="3600" max="3600" width="7.6640625" style="232" customWidth="1"/>
    <col min="3601" max="3601" width="6.6640625" style="232" bestFit="1" customWidth="1"/>
    <col min="3602" max="3602" width="7.44140625" style="232" customWidth="1"/>
    <col min="3603" max="3603" width="15.44140625" style="232" bestFit="1" customWidth="1"/>
    <col min="3604" max="3604" width="1.6640625" style="232" customWidth="1"/>
    <col min="3605" max="3840" width="8.88671875" style="232"/>
    <col min="3841" max="3841" width="1.6640625" style="232" customWidth="1"/>
    <col min="3842" max="3842" width="3.21875" style="232" customWidth="1"/>
    <col min="3843" max="3843" width="15.33203125" style="232" customWidth="1"/>
    <col min="3844" max="3854" width="7.44140625" style="232" customWidth="1"/>
    <col min="3855" max="3855" width="7.77734375" style="232" customWidth="1"/>
    <col min="3856" max="3856" width="7.6640625" style="232" customWidth="1"/>
    <col min="3857" max="3857" width="6.6640625" style="232" bestFit="1" customWidth="1"/>
    <col min="3858" max="3858" width="7.44140625" style="232" customWidth="1"/>
    <col min="3859" max="3859" width="15.44140625" style="232" bestFit="1" customWidth="1"/>
    <col min="3860" max="3860" width="1.6640625" style="232" customWidth="1"/>
    <col min="3861" max="4096" width="8.88671875" style="232"/>
    <col min="4097" max="4097" width="1.6640625" style="232" customWidth="1"/>
    <col min="4098" max="4098" width="3.21875" style="232" customWidth="1"/>
    <col min="4099" max="4099" width="15.33203125" style="232" customWidth="1"/>
    <col min="4100" max="4110" width="7.44140625" style="232" customWidth="1"/>
    <col min="4111" max="4111" width="7.77734375" style="232" customWidth="1"/>
    <col min="4112" max="4112" width="7.6640625" style="232" customWidth="1"/>
    <col min="4113" max="4113" width="6.6640625" style="232" bestFit="1" customWidth="1"/>
    <col min="4114" max="4114" width="7.44140625" style="232" customWidth="1"/>
    <col min="4115" max="4115" width="15.44140625" style="232" bestFit="1" customWidth="1"/>
    <col min="4116" max="4116" width="1.6640625" style="232" customWidth="1"/>
    <col min="4117" max="4352" width="8.88671875" style="232"/>
    <col min="4353" max="4353" width="1.6640625" style="232" customWidth="1"/>
    <col min="4354" max="4354" width="3.21875" style="232" customWidth="1"/>
    <col min="4355" max="4355" width="15.33203125" style="232" customWidth="1"/>
    <col min="4356" max="4366" width="7.44140625" style="232" customWidth="1"/>
    <col min="4367" max="4367" width="7.77734375" style="232" customWidth="1"/>
    <col min="4368" max="4368" width="7.6640625" style="232" customWidth="1"/>
    <col min="4369" max="4369" width="6.6640625" style="232" bestFit="1" customWidth="1"/>
    <col min="4370" max="4370" width="7.44140625" style="232" customWidth="1"/>
    <col min="4371" max="4371" width="15.44140625" style="232" bestFit="1" customWidth="1"/>
    <col min="4372" max="4372" width="1.6640625" style="232" customWidth="1"/>
    <col min="4373" max="4608" width="8.88671875" style="232"/>
    <col min="4609" max="4609" width="1.6640625" style="232" customWidth="1"/>
    <col min="4610" max="4610" width="3.21875" style="232" customWidth="1"/>
    <col min="4611" max="4611" width="15.33203125" style="232" customWidth="1"/>
    <col min="4612" max="4622" width="7.44140625" style="232" customWidth="1"/>
    <col min="4623" max="4623" width="7.77734375" style="232" customWidth="1"/>
    <col min="4624" max="4624" width="7.6640625" style="232" customWidth="1"/>
    <col min="4625" max="4625" width="6.6640625" style="232" bestFit="1" customWidth="1"/>
    <col min="4626" max="4626" width="7.44140625" style="232" customWidth="1"/>
    <col min="4627" max="4627" width="15.44140625" style="232" bestFit="1" customWidth="1"/>
    <col min="4628" max="4628" width="1.6640625" style="232" customWidth="1"/>
    <col min="4629" max="4864" width="8.88671875" style="232"/>
    <col min="4865" max="4865" width="1.6640625" style="232" customWidth="1"/>
    <col min="4866" max="4866" width="3.21875" style="232" customWidth="1"/>
    <col min="4867" max="4867" width="15.33203125" style="232" customWidth="1"/>
    <col min="4868" max="4878" width="7.44140625" style="232" customWidth="1"/>
    <col min="4879" max="4879" width="7.77734375" style="232" customWidth="1"/>
    <col min="4880" max="4880" width="7.6640625" style="232" customWidth="1"/>
    <col min="4881" max="4881" width="6.6640625" style="232" bestFit="1" customWidth="1"/>
    <col min="4882" max="4882" width="7.44140625" style="232" customWidth="1"/>
    <col min="4883" max="4883" width="15.44140625" style="232" bestFit="1" customWidth="1"/>
    <col min="4884" max="4884" width="1.6640625" style="232" customWidth="1"/>
    <col min="4885" max="5120" width="8.88671875" style="232"/>
    <col min="5121" max="5121" width="1.6640625" style="232" customWidth="1"/>
    <col min="5122" max="5122" width="3.21875" style="232" customWidth="1"/>
    <col min="5123" max="5123" width="15.33203125" style="232" customWidth="1"/>
    <col min="5124" max="5134" width="7.44140625" style="232" customWidth="1"/>
    <col min="5135" max="5135" width="7.77734375" style="232" customWidth="1"/>
    <col min="5136" max="5136" width="7.6640625" style="232" customWidth="1"/>
    <col min="5137" max="5137" width="6.6640625" style="232" bestFit="1" customWidth="1"/>
    <col min="5138" max="5138" width="7.44140625" style="232" customWidth="1"/>
    <col min="5139" max="5139" width="15.44140625" style="232" bestFit="1" customWidth="1"/>
    <col min="5140" max="5140" width="1.6640625" style="232" customWidth="1"/>
    <col min="5141" max="5376" width="8.88671875" style="232"/>
    <col min="5377" max="5377" width="1.6640625" style="232" customWidth="1"/>
    <col min="5378" max="5378" width="3.21875" style="232" customWidth="1"/>
    <col min="5379" max="5379" width="15.33203125" style="232" customWidth="1"/>
    <col min="5380" max="5390" width="7.44140625" style="232" customWidth="1"/>
    <col min="5391" max="5391" width="7.77734375" style="232" customWidth="1"/>
    <col min="5392" max="5392" width="7.6640625" style="232" customWidth="1"/>
    <col min="5393" max="5393" width="6.6640625" style="232" bestFit="1" customWidth="1"/>
    <col min="5394" max="5394" width="7.44140625" style="232" customWidth="1"/>
    <col min="5395" max="5395" width="15.44140625" style="232" bestFit="1" customWidth="1"/>
    <col min="5396" max="5396" width="1.6640625" style="232" customWidth="1"/>
    <col min="5397" max="5632" width="8.88671875" style="232"/>
    <col min="5633" max="5633" width="1.6640625" style="232" customWidth="1"/>
    <col min="5634" max="5634" width="3.21875" style="232" customWidth="1"/>
    <col min="5635" max="5635" width="15.33203125" style="232" customWidth="1"/>
    <col min="5636" max="5646" width="7.44140625" style="232" customWidth="1"/>
    <col min="5647" max="5647" width="7.77734375" style="232" customWidth="1"/>
    <col min="5648" max="5648" width="7.6640625" style="232" customWidth="1"/>
    <col min="5649" max="5649" width="6.6640625" style="232" bestFit="1" customWidth="1"/>
    <col min="5650" max="5650" width="7.44140625" style="232" customWidth="1"/>
    <col min="5651" max="5651" width="15.44140625" style="232" bestFit="1" customWidth="1"/>
    <col min="5652" max="5652" width="1.6640625" style="232" customWidth="1"/>
    <col min="5653" max="5888" width="8.88671875" style="232"/>
    <col min="5889" max="5889" width="1.6640625" style="232" customWidth="1"/>
    <col min="5890" max="5890" width="3.21875" style="232" customWidth="1"/>
    <col min="5891" max="5891" width="15.33203125" style="232" customWidth="1"/>
    <col min="5892" max="5902" width="7.44140625" style="232" customWidth="1"/>
    <col min="5903" max="5903" width="7.77734375" style="232" customWidth="1"/>
    <col min="5904" max="5904" width="7.6640625" style="232" customWidth="1"/>
    <col min="5905" max="5905" width="6.6640625" style="232" bestFit="1" customWidth="1"/>
    <col min="5906" max="5906" width="7.44140625" style="232" customWidth="1"/>
    <col min="5907" max="5907" width="15.44140625" style="232" bestFit="1" customWidth="1"/>
    <col min="5908" max="5908" width="1.6640625" style="232" customWidth="1"/>
    <col min="5909" max="6144" width="8.88671875" style="232"/>
    <col min="6145" max="6145" width="1.6640625" style="232" customWidth="1"/>
    <col min="6146" max="6146" width="3.21875" style="232" customWidth="1"/>
    <col min="6147" max="6147" width="15.33203125" style="232" customWidth="1"/>
    <col min="6148" max="6158" width="7.44140625" style="232" customWidth="1"/>
    <col min="6159" max="6159" width="7.77734375" style="232" customWidth="1"/>
    <col min="6160" max="6160" width="7.6640625" style="232" customWidth="1"/>
    <col min="6161" max="6161" width="6.6640625" style="232" bestFit="1" customWidth="1"/>
    <col min="6162" max="6162" width="7.44140625" style="232" customWidth="1"/>
    <col min="6163" max="6163" width="15.44140625" style="232" bestFit="1" customWidth="1"/>
    <col min="6164" max="6164" width="1.6640625" style="232" customWidth="1"/>
    <col min="6165" max="6400" width="8.88671875" style="232"/>
    <col min="6401" max="6401" width="1.6640625" style="232" customWidth="1"/>
    <col min="6402" max="6402" width="3.21875" style="232" customWidth="1"/>
    <col min="6403" max="6403" width="15.33203125" style="232" customWidth="1"/>
    <col min="6404" max="6414" width="7.44140625" style="232" customWidth="1"/>
    <col min="6415" max="6415" width="7.77734375" style="232" customWidth="1"/>
    <col min="6416" max="6416" width="7.6640625" style="232" customWidth="1"/>
    <col min="6417" max="6417" width="6.6640625" style="232" bestFit="1" customWidth="1"/>
    <col min="6418" max="6418" width="7.44140625" style="232" customWidth="1"/>
    <col min="6419" max="6419" width="15.44140625" style="232" bestFit="1" customWidth="1"/>
    <col min="6420" max="6420" width="1.6640625" style="232" customWidth="1"/>
    <col min="6421" max="6656" width="8.88671875" style="232"/>
    <col min="6657" max="6657" width="1.6640625" style="232" customWidth="1"/>
    <col min="6658" max="6658" width="3.21875" style="232" customWidth="1"/>
    <col min="6659" max="6659" width="15.33203125" style="232" customWidth="1"/>
    <col min="6660" max="6670" width="7.44140625" style="232" customWidth="1"/>
    <col min="6671" max="6671" width="7.77734375" style="232" customWidth="1"/>
    <col min="6672" max="6672" width="7.6640625" style="232" customWidth="1"/>
    <col min="6673" max="6673" width="6.6640625" style="232" bestFit="1" customWidth="1"/>
    <col min="6674" max="6674" width="7.44140625" style="232" customWidth="1"/>
    <col min="6675" max="6675" width="15.44140625" style="232" bestFit="1" customWidth="1"/>
    <col min="6676" max="6676" width="1.6640625" style="232" customWidth="1"/>
    <col min="6677" max="6912" width="8.88671875" style="232"/>
    <col min="6913" max="6913" width="1.6640625" style="232" customWidth="1"/>
    <col min="6914" max="6914" width="3.21875" style="232" customWidth="1"/>
    <col min="6915" max="6915" width="15.33203125" style="232" customWidth="1"/>
    <col min="6916" max="6926" width="7.44140625" style="232" customWidth="1"/>
    <col min="6927" max="6927" width="7.77734375" style="232" customWidth="1"/>
    <col min="6928" max="6928" width="7.6640625" style="232" customWidth="1"/>
    <col min="6929" max="6929" width="6.6640625" style="232" bestFit="1" customWidth="1"/>
    <col min="6930" max="6930" width="7.44140625" style="232" customWidth="1"/>
    <col min="6931" max="6931" width="15.44140625" style="232" bestFit="1" customWidth="1"/>
    <col min="6932" max="6932" width="1.6640625" style="232" customWidth="1"/>
    <col min="6933" max="7168" width="8.88671875" style="232"/>
    <col min="7169" max="7169" width="1.6640625" style="232" customWidth="1"/>
    <col min="7170" max="7170" width="3.21875" style="232" customWidth="1"/>
    <col min="7171" max="7171" width="15.33203125" style="232" customWidth="1"/>
    <col min="7172" max="7182" width="7.44140625" style="232" customWidth="1"/>
    <col min="7183" max="7183" width="7.77734375" style="232" customWidth="1"/>
    <col min="7184" max="7184" width="7.6640625" style="232" customWidth="1"/>
    <col min="7185" max="7185" width="6.6640625" style="232" bestFit="1" customWidth="1"/>
    <col min="7186" max="7186" width="7.44140625" style="232" customWidth="1"/>
    <col min="7187" max="7187" width="15.44140625" style="232" bestFit="1" customWidth="1"/>
    <col min="7188" max="7188" width="1.6640625" style="232" customWidth="1"/>
    <col min="7189" max="7424" width="8.88671875" style="232"/>
    <col min="7425" max="7425" width="1.6640625" style="232" customWidth="1"/>
    <col min="7426" max="7426" width="3.21875" style="232" customWidth="1"/>
    <col min="7427" max="7427" width="15.33203125" style="232" customWidth="1"/>
    <col min="7428" max="7438" width="7.44140625" style="232" customWidth="1"/>
    <col min="7439" max="7439" width="7.77734375" style="232" customWidth="1"/>
    <col min="7440" max="7440" width="7.6640625" style="232" customWidth="1"/>
    <col min="7441" max="7441" width="6.6640625" style="232" bestFit="1" customWidth="1"/>
    <col min="7442" max="7442" width="7.44140625" style="232" customWidth="1"/>
    <col min="7443" max="7443" width="15.44140625" style="232" bestFit="1" customWidth="1"/>
    <col min="7444" max="7444" width="1.6640625" style="232" customWidth="1"/>
    <col min="7445" max="7680" width="8.88671875" style="232"/>
    <col min="7681" max="7681" width="1.6640625" style="232" customWidth="1"/>
    <col min="7682" max="7682" width="3.21875" style="232" customWidth="1"/>
    <col min="7683" max="7683" width="15.33203125" style="232" customWidth="1"/>
    <col min="7684" max="7694" width="7.44140625" style="232" customWidth="1"/>
    <col min="7695" max="7695" width="7.77734375" style="232" customWidth="1"/>
    <col min="7696" max="7696" width="7.6640625" style="232" customWidth="1"/>
    <col min="7697" max="7697" width="6.6640625" style="232" bestFit="1" customWidth="1"/>
    <col min="7698" max="7698" width="7.44140625" style="232" customWidth="1"/>
    <col min="7699" max="7699" width="15.44140625" style="232" bestFit="1" customWidth="1"/>
    <col min="7700" max="7700" width="1.6640625" style="232" customWidth="1"/>
    <col min="7701" max="7936" width="8.88671875" style="232"/>
    <col min="7937" max="7937" width="1.6640625" style="232" customWidth="1"/>
    <col min="7938" max="7938" width="3.21875" style="232" customWidth="1"/>
    <col min="7939" max="7939" width="15.33203125" style="232" customWidth="1"/>
    <col min="7940" max="7950" width="7.44140625" style="232" customWidth="1"/>
    <col min="7951" max="7951" width="7.77734375" style="232" customWidth="1"/>
    <col min="7952" max="7952" width="7.6640625" style="232" customWidth="1"/>
    <col min="7953" max="7953" width="6.6640625" style="232" bestFit="1" customWidth="1"/>
    <col min="7954" max="7954" width="7.44140625" style="232" customWidth="1"/>
    <col min="7955" max="7955" width="15.44140625" style="232" bestFit="1" customWidth="1"/>
    <col min="7956" max="7956" width="1.6640625" style="232" customWidth="1"/>
    <col min="7957" max="8192" width="8.88671875" style="232"/>
    <col min="8193" max="8193" width="1.6640625" style="232" customWidth="1"/>
    <col min="8194" max="8194" width="3.21875" style="232" customWidth="1"/>
    <col min="8195" max="8195" width="15.33203125" style="232" customWidth="1"/>
    <col min="8196" max="8206" width="7.44140625" style="232" customWidth="1"/>
    <col min="8207" max="8207" width="7.77734375" style="232" customWidth="1"/>
    <col min="8208" max="8208" width="7.6640625" style="232" customWidth="1"/>
    <col min="8209" max="8209" width="6.6640625" style="232" bestFit="1" customWidth="1"/>
    <col min="8210" max="8210" width="7.44140625" style="232" customWidth="1"/>
    <col min="8211" max="8211" width="15.44140625" style="232" bestFit="1" customWidth="1"/>
    <col min="8212" max="8212" width="1.6640625" style="232" customWidth="1"/>
    <col min="8213" max="8448" width="8.88671875" style="232"/>
    <col min="8449" max="8449" width="1.6640625" style="232" customWidth="1"/>
    <col min="8450" max="8450" width="3.21875" style="232" customWidth="1"/>
    <col min="8451" max="8451" width="15.33203125" style="232" customWidth="1"/>
    <col min="8452" max="8462" width="7.44140625" style="232" customWidth="1"/>
    <col min="8463" max="8463" width="7.77734375" style="232" customWidth="1"/>
    <col min="8464" max="8464" width="7.6640625" style="232" customWidth="1"/>
    <col min="8465" max="8465" width="6.6640625" style="232" bestFit="1" customWidth="1"/>
    <col min="8466" max="8466" width="7.44140625" style="232" customWidth="1"/>
    <col min="8467" max="8467" width="15.44140625" style="232" bestFit="1" customWidth="1"/>
    <col min="8468" max="8468" width="1.6640625" style="232" customWidth="1"/>
    <col min="8469" max="8704" width="8.88671875" style="232"/>
    <col min="8705" max="8705" width="1.6640625" style="232" customWidth="1"/>
    <col min="8706" max="8706" width="3.21875" style="232" customWidth="1"/>
    <col min="8707" max="8707" width="15.33203125" style="232" customWidth="1"/>
    <col min="8708" max="8718" width="7.44140625" style="232" customWidth="1"/>
    <col min="8719" max="8719" width="7.77734375" style="232" customWidth="1"/>
    <col min="8720" max="8720" width="7.6640625" style="232" customWidth="1"/>
    <col min="8721" max="8721" width="6.6640625" style="232" bestFit="1" customWidth="1"/>
    <col min="8722" max="8722" width="7.44140625" style="232" customWidth="1"/>
    <col min="8723" max="8723" width="15.44140625" style="232" bestFit="1" customWidth="1"/>
    <col min="8724" max="8724" width="1.6640625" style="232" customWidth="1"/>
    <col min="8725" max="8960" width="8.88671875" style="232"/>
    <col min="8961" max="8961" width="1.6640625" style="232" customWidth="1"/>
    <col min="8962" max="8962" width="3.21875" style="232" customWidth="1"/>
    <col min="8963" max="8963" width="15.33203125" style="232" customWidth="1"/>
    <col min="8964" max="8974" width="7.44140625" style="232" customWidth="1"/>
    <col min="8975" max="8975" width="7.77734375" style="232" customWidth="1"/>
    <col min="8976" max="8976" width="7.6640625" style="232" customWidth="1"/>
    <col min="8977" max="8977" width="6.6640625" style="232" bestFit="1" customWidth="1"/>
    <col min="8978" max="8978" width="7.44140625" style="232" customWidth="1"/>
    <col min="8979" max="8979" width="15.44140625" style="232" bestFit="1" customWidth="1"/>
    <col min="8980" max="8980" width="1.6640625" style="232" customWidth="1"/>
    <col min="8981" max="9216" width="8.88671875" style="232"/>
    <col min="9217" max="9217" width="1.6640625" style="232" customWidth="1"/>
    <col min="9218" max="9218" width="3.21875" style="232" customWidth="1"/>
    <col min="9219" max="9219" width="15.33203125" style="232" customWidth="1"/>
    <col min="9220" max="9230" width="7.44140625" style="232" customWidth="1"/>
    <col min="9231" max="9231" width="7.77734375" style="232" customWidth="1"/>
    <col min="9232" max="9232" width="7.6640625" style="232" customWidth="1"/>
    <col min="9233" max="9233" width="6.6640625" style="232" bestFit="1" customWidth="1"/>
    <col min="9234" max="9234" width="7.44140625" style="232" customWidth="1"/>
    <col min="9235" max="9235" width="15.44140625" style="232" bestFit="1" customWidth="1"/>
    <col min="9236" max="9236" width="1.6640625" style="232" customWidth="1"/>
    <col min="9237" max="9472" width="8.88671875" style="232"/>
    <col min="9473" max="9473" width="1.6640625" style="232" customWidth="1"/>
    <col min="9474" max="9474" width="3.21875" style="232" customWidth="1"/>
    <col min="9475" max="9475" width="15.33203125" style="232" customWidth="1"/>
    <col min="9476" max="9486" width="7.44140625" style="232" customWidth="1"/>
    <col min="9487" max="9487" width="7.77734375" style="232" customWidth="1"/>
    <col min="9488" max="9488" width="7.6640625" style="232" customWidth="1"/>
    <col min="9489" max="9489" width="6.6640625" style="232" bestFit="1" customWidth="1"/>
    <col min="9490" max="9490" width="7.44140625" style="232" customWidth="1"/>
    <col min="9491" max="9491" width="15.44140625" style="232" bestFit="1" customWidth="1"/>
    <col min="9492" max="9492" width="1.6640625" style="232" customWidth="1"/>
    <col min="9493" max="9728" width="8.88671875" style="232"/>
    <col min="9729" max="9729" width="1.6640625" style="232" customWidth="1"/>
    <col min="9730" max="9730" width="3.21875" style="232" customWidth="1"/>
    <col min="9731" max="9731" width="15.33203125" style="232" customWidth="1"/>
    <col min="9732" max="9742" width="7.44140625" style="232" customWidth="1"/>
    <col min="9743" max="9743" width="7.77734375" style="232" customWidth="1"/>
    <col min="9744" max="9744" width="7.6640625" style="232" customWidth="1"/>
    <col min="9745" max="9745" width="6.6640625" style="232" bestFit="1" customWidth="1"/>
    <col min="9746" max="9746" width="7.44140625" style="232" customWidth="1"/>
    <col min="9747" max="9747" width="15.44140625" style="232" bestFit="1" customWidth="1"/>
    <col min="9748" max="9748" width="1.6640625" style="232" customWidth="1"/>
    <col min="9749" max="9984" width="8.88671875" style="232"/>
    <col min="9985" max="9985" width="1.6640625" style="232" customWidth="1"/>
    <col min="9986" max="9986" width="3.21875" style="232" customWidth="1"/>
    <col min="9987" max="9987" width="15.33203125" style="232" customWidth="1"/>
    <col min="9988" max="9998" width="7.44140625" style="232" customWidth="1"/>
    <col min="9999" max="9999" width="7.77734375" style="232" customWidth="1"/>
    <col min="10000" max="10000" width="7.6640625" style="232" customWidth="1"/>
    <col min="10001" max="10001" width="6.6640625" style="232" bestFit="1" customWidth="1"/>
    <col min="10002" max="10002" width="7.44140625" style="232" customWidth="1"/>
    <col min="10003" max="10003" width="15.44140625" style="232" bestFit="1" customWidth="1"/>
    <col min="10004" max="10004" width="1.6640625" style="232" customWidth="1"/>
    <col min="10005" max="10240" width="8.88671875" style="232"/>
    <col min="10241" max="10241" width="1.6640625" style="232" customWidth="1"/>
    <col min="10242" max="10242" width="3.21875" style="232" customWidth="1"/>
    <col min="10243" max="10243" width="15.33203125" style="232" customWidth="1"/>
    <col min="10244" max="10254" width="7.44140625" style="232" customWidth="1"/>
    <col min="10255" max="10255" width="7.77734375" style="232" customWidth="1"/>
    <col min="10256" max="10256" width="7.6640625" style="232" customWidth="1"/>
    <col min="10257" max="10257" width="6.6640625" style="232" bestFit="1" customWidth="1"/>
    <col min="10258" max="10258" width="7.44140625" style="232" customWidth="1"/>
    <col min="10259" max="10259" width="15.44140625" style="232" bestFit="1" customWidth="1"/>
    <col min="10260" max="10260" width="1.6640625" style="232" customWidth="1"/>
    <col min="10261" max="10496" width="8.88671875" style="232"/>
    <col min="10497" max="10497" width="1.6640625" style="232" customWidth="1"/>
    <col min="10498" max="10498" width="3.21875" style="232" customWidth="1"/>
    <col min="10499" max="10499" width="15.33203125" style="232" customWidth="1"/>
    <col min="10500" max="10510" width="7.44140625" style="232" customWidth="1"/>
    <col min="10511" max="10511" width="7.77734375" style="232" customWidth="1"/>
    <col min="10512" max="10512" width="7.6640625" style="232" customWidth="1"/>
    <col min="10513" max="10513" width="6.6640625" style="232" bestFit="1" customWidth="1"/>
    <col min="10514" max="10514" width="7.44140625" style="232" customWidth="1"/>
    <col min="10515" max="10515" width="15.44140625" style="232" bestFit="1" customWidth="1"/>
    <col min="10516" max="10516" width="1.6640625" style="232" customWidth="1"/>
    <col min="10517" max="10752" width="8.88671875" style="232"/>
    <col min="10753" max="10753" width="1.6640625" style="232" customWidth="1"/>
    <col min="10754" max="10754" width="3.21875" style="232" customWidth="1"/>
    <col min="10755" max="10755" width="15.33203125" style="232" customWidth="1"/>
    <col min="10756" max="10766" width="7.44140625" style="232" customWidth="1"/>
    <col min="10767" max="10767" width="7.77734375" style="232" customWidth="1"/>
    <col min="10768" max="10768" width="7.6640625" style="232" customWidth="1"/>
    <col min="10769" max="10769" width="6.6640625" style="232" bestFit="1" customWidth="1"/>
    <col min="10770" max="10770" width="7.44140625" style="232" customWidth="1"/>
    <col min="10771" max="10771" width="15.44140625" style="232" bestFit="1" customWidth="1"/>
    <col min="10772" max="10772" width="1.6640625" style="232" customWidth="1"/>
    <col min="10773" max="11008" width="8.88671875" style="232"/>
    <col min="11009" max="11009" width="1.6640625" style="232" customWidth="1"/>
    <col min="11010" max="11010" width="3.21875" style="232" customWidth="1"/>
    <col min="11011" max="11011" width="15.33203125" style="232" customWidth="1"/>
    <col min="11012" max="11022" width="7.44140625" style="232" customWidth="1"/>
    <col min="11023" max="11023" width="7.77734375" style="232" customWidth="1"/>
    <col min="11024" max="11024" width="7.6640625" style="232" customWidth="1"/>
    <col min="11025" max="11025" width="6.6640625" style="232" bestFit="1" customWidth="1"/>
    <col min="11026" max="11026" width="7.44140625" style="232" customWidth="1"/>
    <col min="11027" max="11027" width="15.44140625" style="232" bestFit="1" customWidth="1"/>
    <col min="11028" max="11028" width="1.6640625" style="232" customWidth="1"/>
    <col min="11029" max="11264" width="8.88671875" style="232"/>
    <col min="11265" max="11265" width="1.6640625" style="232" customWidth="1"/>
    <col min="11266" max="11266" width="3.21875" style="232" customWidth="1"/>
    <col min="11267" max="11267" width="15.33203125" style="232" customWidth="1"/>
    <col min="11268" max="11278" width="7.44140625" style="232" customWidth="1"/>
    <col min="11279" max="11279" width="7.77734375" style="232" customWidth="1"/>
    <col min="11280" max="11280" width="7.6640625" style="232" customWidth="1"/>
    <col min="11281" max="11281" width="6.6640625" style="232" bestFit="1" customWidth="1"/>
    <col min="11282" max="11282" width="7.44140625" style="232" customWidth="1"/>
    <col min="11283" max="11283" width="15.44140625" style="232" bestFit="1" customWidth="1"/>
    <col min="11284" max="11284" width="1.6640625" style="232" customWidth="1"/>
    <col min="11285" max="11520" width="8.88671875" style="232"/>
    <col min="11521" max="11521" width="1.6640625" style="232" customWidth="1"/>
    <col min="11522" max="11522" width="3.21875" style="232" customWidth="1"/>
    <col min="11523" max="11523" width="15.33203125" style="232" customWidth="1"/>
    <col min="11524" max="11534" width="7.44140625" style="232" customWidth="1"/>
    <col min="11535" max="11535" width="7.77734375" style="232" customWidth="1"/>
    <col min="11536" max="11536" width="7.6640625" style="232" customWidth="1"/>
    <col min="11537" max="11537" width="6.6640625" style="232" bestFit="1" customWidth="1"/>
    <col min="11538" max="11538" width="7.44140625" style="232" customWidth="1"/>
    <col min="11539" max="11539" width="15.44140625" style="232" bestFit="1" customWidth="1"/>
    <col min="11540" max="11540" width="1.6640625" style="232" customWidth="1"/>
    <col min="11541" max="11776" width="8.88671875" style="232"/>
    <col min="11777" max="11777" width="1.6640625" style="232" customWidth="1"/>
    <col min="11778" max="11778" width="3.21875" style="232" customWidth="1"/>
    <col min="11779" max="11779" width="15.33203125" style="232" customWidth="1"/>
    <col min="11780" max="11790" width="7.44140625" style="232" customWidth="1"/>
    <col min="11791" max="11791" width="7.77734375" style="232" customWidth="1"/>
    <col min="11792" max="11792" width="7.6640625" style="232" customWidth="1"/>
    <col min="11793" max="11793" width="6.6640625" style="232" bestFit="1" customWidth="1"/>
    <col min="11794" max="11794" width="7.44140625" style="232" customWidth="1"/>
    <col min="11795" max="11795" width="15.44140625" style="232" bestFit="1" customWidth="1"/>
    <col min="11796" max="11796" width="1.6640625" style="232" customWidth="1"/>
    <col min="11797" max="12032" width="8.88671875" style="232"/>
    <col min="12033" max="12033" width="1.6640625" style="232" customWidth="1"/>
    <col min="12034" max="12034" width="3.21875" style="232" customWidth="1"/>
    <col min="12035" max="12035" width="15.33203125" style="232" customWidth="1"/>
    <col min="12036" max="12046" width="7.44140625" style="232" customWidth="1"/>
    <col min="12047" max="12047" width="7.77734375" style="232" customWidth="1"/>
    <col min="12048" max="12048" width="7.6640625" style="232" customWidth="1"/>
    <col min="12049" max="12049" width="6.6640625" style="232" bestFit="1" customWidth="1"/>
    <col min="12050" max="12050" width="7.44140625" style="232" customWidth="1"/>
    <col min="12051" max="12051" width="15.44140625" style="232" bestFit="1" customWidth="1"/>
    <col min="12052" max="12052" width="1.6640625" style="232" customWidth="1"/>
    <col min="12053" max="12288" width="8.88671875" style="232"/>
    <col min="12289" max="12289" width="1.6640625" style="232" customWidth="1"/>
    <col min="12290" max="12290" width="3.21875" style="232" customWidth="1"/>
    <col min="12291" max="12291" width="15.33203125" style="232" customWidth="1"/>
    <col min="12292" max="12302" width="7.44140625" style="232" customWidth="1"/>
    <col min="12303" max="12303" width="7.77734375" style="232" customWidth="1"/>
    <col min="12304" max="12304" width="7.6640625" style="232" customWidth="1"/>
    <col min="12305" max="12305" width="6.6640625" style="232" bestFit="1" customWidth="1"/>
    <col min="12306" max="12306" width="7.44140625" style="232" customWidth="1"/>
    <col min="12307" max="12307" width="15.44140625" style="232" bestFit="1" customWidth="1"/>
    <col min="12308" max="12308" width="1.6640625" style="232" customWidth="1"/>
    <col min="12309" max="12544" width="8.88671875" style="232"/>
    <col min="12545" max="12545" width="1.6640625" style="232" customWidth="1"/>
    <col min="12546" max="12546" width="3.21875" style="232" customWidth="1"/>
    <col min="12547" max="12547" width="15.33203125" style="232" customWidth="1"/>
    <col min="12548" max="12558" width="7.44140625" style="232" customWidth="1"/>
    <col min="12559" max="12559" width="7.77734375" style="232" customWidth="1"/>
    <col min="12560" max="12560" width="7.6640625" style="232" customWidth="1"/>
    <col min="12561" max="12561" width="6.6640625" style="232" bestFit="1" customWidth="1"/>
    <col min="12562" max="12562" width="7.44140625" style="232" customWidth="1"/>
    <col min="12563" max="12563" width="15.44140625" style="232" bestFit="1" customWidth="1"/>
    <col min="12564" max="12564" width="1.6640625" style="232" customWidth="1"/>
    <col min="12565" max="12800" width="8.88671875" style="232"/>
    <col min="12801" max="12801" width="1.6640625" style="232" customWidth="1"/>
    <col min="12802" max="12802" width="3.21875" style="232" customWidth="1"/>
    <col min="12803" max="12803" width="15.33203125" style="232" customWidth="1"/>
    <col min="12804" max="12814" width="7.44140625" style="232" customWidth="1"/>
    <col min="12815" max="12815" width="7.77734375" style="232" customWidth="1"/>
    <col min="12816" max="12816" width="7.6640625" style="232" customWidth="1"/>
    <col min="12817" max="12817" width="6.6640625" style="232" bestFit="1" customWidth="1"/>
    <col min="12818" max="12818" width="7.44140625" style="232" customWidth="1"/>
    <col min="12819" max="12819" width="15.44140625" style="232" bestFit="1" customWidth="1"/>
    <col min="12820" max="12820" width="1.6640625" style="232" customWidth="1"/>
    <col min="12821" max="13056" width="8.88671875" style="232"/>
    <col min="13057" max="13057" width="1.6640625" style="232" customWidth="1"/>
    <col min="13058" max="13058" width="3.21875" style="232" customWidth="1"/>
    <col min="13059" max="13059" width="15.33203125" style="232" customWidth="1"/>
    <col min="13060" max="13070" width="7.44140625" style="232" customWidth="1"/>
    <col min="13071" max="13071" width="7.77734375" style="232" customWidth="1"/>
    <col min="13072" max="13072" width="7.6640625" style="232" customWidth="1"/>
    <col min="13073" max="13073" width="6.6640625" style="232" bestFit="1" customWidth="1"/>
    <col min="13074" max="13074" width="7.44140625" style="232" customWidth="1"/>
    <col min="13075" max="13075" width="15.44140625" style="232" bestFit="1" customWidth="1"/>
    <col min="13076" max="13076" width="1.6640625" style="232" customWidth="1"/>
    <col min="13077" max="13312" width="8.88671875" style="232"/>
    <col min="13313" max="13313" width="1.6640625" style="232" customWidth="1"/>
    <col min="13314" max="13314" width="3.21875" style="232" customWidth="1"/>
    <col min="13315" max="13315" width="15.33203125" style="232" customWidth="1"/>
    <col min="13316" max="13326" width="7.44140625" style="232" customWidth="1"/>
    <col min="13327" max="13327" width="7.77734375" style="232" customWidth="1"/>
    <col min="13328" max="13328" width="7.6640625" style="232" customWidth="1"/>
    <col min="13329" max="13329" width="6.6640625" style="232" bestFit="1" customWidth="1"/>
    <col min="13330" max="13330" width="7.44140625" style="232" customWidth="1"/>
    <col min="13331" max="13331" width="15.44140625" style="232" bestFit="1" customWidth="1"/>
    <col min="13332" max="13332" width="1.6640625" style="232" customWidth="1"/>
    <col min="13333" max="13568" width="8.88671875" style="232"/>
    <col min="13569" max="13569" width="1.6640625" style="232" customWidth="1"/>
    <col min="13570" max="13570" width="3.21875" style="232" customWidth="1"/>
    <col min="13571" max="13571" width="15.33203125" style="232" customWidth="1"/>
    <col min="13572" max="13582" width="7.44140625" style="232" customWidth="1"/>
    <col min="13583" max="13583" width="7.77734375" style="232" customWidth="1"/>
    <col min="13584" max="13584" width="7.6640625" style="232" customWidth="1"/>
    <col min="13585" max="13585" width="6.6640625" style="232" bestFit="1" customWidth="1"/>
    <col min="13586" max="13586" width="7.44140625" style="232" customWidth="1"/>
    <col min="13587" max="13587" width="15.44140625" style="232" bestFit="1" customWidth="1"/>
    <col min="13588" max="13588" width="1.6640625" style="232" customWidth="1"/>
    <col min="13589" max="13824" width="8.88671875" style="232"/>
    <col min="13825" max="13825" width="1.6640625" style="232" customWidth="1"/>
    <col min="13826" max="13826" width="3.21875" style="232" customWidth="1"/>
    <col min="13827" max="13827" width="15.33203125" style="232" customWidth="1"/>
    <col min="13828" max="13838" width="7.44140625" style="232" customWidth="1"/>
    <col min="13839" max="13839" width="7.77734375" style="232" customWidth="1"/>
    <col min="13840" max="13840" width="7.6640625" style="232" customWidth="1"/>
    <col min="13841" max="13841" width="6.6640625" style="232" bestFit="1" customWidth="1"/>
    <col min="13842" max="13842" width="7.44140625" style="232" customWidth="1"/>
    <col min="13843" max="13843" width="15.44140625" style="232" bestFit="1" customWidth="1"/>
    <col min="13844" max="13844" width="1.6640625" style="232" customWidth="1"/>
    <col min="13845" max="14080" width="8.88671875" style="232"/>
    <col min="14081" max="14081" width="1.6640625" style="232" customWidth="1"/>
    <col min="14082" max="14082" width="3.21875" style="232" customWidth="1"/>
    <col min="14083" max="14083" width="15.33203125" style="232" customWidth="1"/>
    <col min="14084" max="14094" width="7.44140625" style="232" customWidth="1"/>
    <col min="14095" max="14095" width="7.77734375" style="232" customWidth="1"/>
    <col min="14096" max="14096" width="7.6640625" style="232" customWidth="1"/>
    <col min="14097" max="14097" width="6.6640625" style="232" bestFit="1" customWidth="1"/>
    <col min="14098" max="14098" width="7.44140625" style="232" customWidth="1"/>
    <col min="14099" max="14099" width="15.44140625" style="232" bestFit="1" customWidth="1"/>
    <col min="14100" max="14100" width="1.6640625" style="232" customWidth="1"/>
    <col min="14101" max="14336" width="8.88671875" style="232"/>
    <col min="14337" max="14337" width="1.6640625" style="232" customWidth="1"/>
    <col min="14338" max="14338" width="3.21875" style="232" customWidth="1"/>
    <col min="14339" max="14339" width="15.33203125" style="232" customWidth="1"/>
    <col min="14340" max="14350" width="7.44140625" style="232" customWidth="1"/>
    <col min="14351" max="14351" width="7.77734375" style="232" customWidth="1"/>
    <col min="14352" max="14352" width="7.6640625" style="232" customWidth="1"/>
    <col min="14353" max="14353" width="6.6640625" style="232" bestFit="1" customWidth="1"/>
    <col min="14354" max="14354" width="7.44140625" style="232" customWidth="1"/>
    <col min="14355" max="14355" width="15.44140625" style="232" bestFit="1" customWidth="1"/>
    <col min="14356" max="14356" width="1.6640625" style="232" customWidth="1"/>
    <col min="14357" max="14592" width="8.88671875" style="232"/>
    <col min="14593" max="14593" width="1.6640625" style="232" customWidth="1"/>
    <col min="14594" max="14594" width="3.21875" style="232" customWidth="1"/>
    <col min="14595" max="14595" width="15.33203125" style="232" customWidth="1"/>
    <col min="14596" max="14606" width="7.44140625" style="232" customWidth="1"/>
    <col min="14607" max="14607" width="7.77734375" style="232" customWidth="1"/>
    <col min="14608" max="14608" width="7.6640625" style="232" customWidth="1"/>
    <col min="14609" max="14609" width="6.6640625" style="232" bestFit="1" customWidth="1"/>
    <col min="14610" max="14610" width="7.44140625" style="232" customWidth="1"/>
    <col min="14611" max="14611" width="15.44140625" style="232" bestFit="1" customWidth="1"/>
    <col min="14612" max="14612" width="1.6640625" style="232" customWidth="1"/>
    <col min="14613" max="14848" width="8.88671875" style="232"/>
    <col min="14849" max="14849" width="1.6640625" style="232" customWidth="1"/>
    <col min="14850" max="14850" width="3.21875" style="232" customWidth="1"/>
    <col min="14851" max="14851" width="15.33203125" style="232" customWidth="1"/>
    <col min="14852" max="14862" width="7.44140625" style="232" customWidth="1"/>
    <col min="14863" max="14863" width="7.77734375" style="232" customWidth="1"/>
    <col min="14864" max="14864" width="7.6640625" style="232" customWidth="1"/>
    <col min="14865" max="14865" width="6.6640625" style="232" bestFit="1" customWidth="1"/>
    <col min="14866" max="14866" width="7.44140625" style="232" customWidth="1"/>
    <col min="14867" max="14867" width="15.44140625" style="232" bestFit="1" customWidth="1"/>
    <col min="14868" max="14868" width="1.6640625" style="232" customWidth="1"/>
    <col min="14869" max="15104" width="8.88671875" style="232"/>
    <col min="15105" max="15105" width="1.6640625" style="232" customWidth="1"/>
    <col min="15106" max="15106" width="3.21875" style="232" customWidth="1"/>
    <col min="15107" max="15107" width="15.33203125" style="232" customWidth="1"/>
    <col min="15108" max="15118" width="7.44140625" style="232" customWidth="1"/>
    <col min="15119" max="15119" width="7.77734375" style="232" customWidth="1"/>
    <col min="15120" max="15120" width="7.6640625" style="232" customWidth="1"/>
    <col min="15121" max="15121" width="6.6640625" style="232" bestFit="1" customWidth="1"/>
    <col min="15122" max="15122" width="7.44140625" style="232" customWidth="1"/>
    <col min="15123" max="15123" width="15.44140625" style="232" bestFit="1" customWidth="1"/>
    <col min="15124" max="15124" width="1.6640625" style="232" customWidth="1"/>
    <col min="15125" max="15360" width="8.88671875" style="232"/>
    <col min="15361" max="15361" width="1.6640625" style="232" customWidth="1"/>
    <col min="15362" max="15362" width="3.21875" style="232" customWidth="1"/>
    <col min="15363" max="15363" width="15.33203125" style="232" customWidth="1"/>
    <col min="15364" max="15374" width="7.44140625" style="232" customWidth="1"/>
    <col min="15375" max="15375" width="7.77734375" style="232" customWidth="1"/>
    <col min="15376" max="15376" width="7.6640625" style="232" customWidth="1"/>
    <col min="15377" max="15377" width="6.6640625" style="232" bestFit="1" customWidth="1"/>
    <col min="15378" max="15378" width="7.44140625" style="232" customWidth="1"/>
    <col min="15379" max="15379" width="15.44140625" style="232" bestFit="1" customWidth="1"/>
    <col min="15380" max="15380" width="1.6640625" style="232" customWidth="1"/>
    <col min="15381" max="15616" width="8.88671875" style="232"/>
    <col min="15617" max="15617" width="1.6640625" style="232" customWidth="1"/>
    <col min="15618" max="15618" width="3.21875" style="232" customWidth="1"/>
    <col min="15619" max="15619" width="15.33203125" style="232" customWidth="1"/>
    <col min="15620" max="15630" width="7.44140625" style="232" customWidth="1"/>
    <col min="15631" max="15631" width="7.77734375" style="232" customWidth="1"/>
    <col min="15632" max="15632" width="7.6640625" style="232" customWidth="1"/>
    <col min="15633" max="15633" width="6.6640625" style="232" bestFit="1" customWidth="1"/>
    <col min="15634" max="15634" width="7.44140625" style="232" customWidth="1"/>
    <col min="15635" max="15635" width="15.44140625" style="232" bestFit="1" customWidth="1"/>
    <col min="15636" max="15636" width="1.6640625" style="232" customWidth="1"/>
    <col min="15637" max="15872" width="8.88671875" style="232"/>
    <col min="15873" max="15873" width="1.6640625" style="232" customWidth="1"/>
    <col min="15874" max="15874" width="3.21875" style="232" customWidth="1"/>
    <col min="15875" max="15875" width="15.33203125" style="232" customWidth="1"/>
    <col min="15876" max="15886" width="7.44140625" style="232" customWidth="1"/>
    <col min="15887" max="15887" width="7.77734375" style="232" customWidth="1"/>
    <col min="15888" max="15888" width="7.6640625" style="232" customWidth="1"/>
    <col min="15889" max="15889" width="6.6640625" style="232" bestFit="1" customWidth="1"/>
    <col min="15890" max="15890" width="7.44140625" style="232" customWidth="1"/>
    <col min="15891" max="15891" width="15.44140625" style="232" bestFit="1" customWidth="1"/>
    <col min="15892" max="15892" width="1.6640625" style="232" customWidth="1"/>
    <col min="15893" max="16128" width="8.88671875" style="232"/>
    <col min="16129" max="16129" width="1.6640625" style="232" customWidth="1"/>
    <col min="16130" max="16130" width="3.21875" style="232" customWidth="1"/>
    <col min="16131" max="16131" width="15.33203125" style="232" customWidth="1"/>
    <col min="16132" max="16142" width="7.44140625" style="232" customWidth="1"/>
    <col min="16143" max="16143" width="7.77734375" style="232" customWidth="1"/>
    <col min="16144" max="16144" width="7.6640625" style="232" customWidth="1"/>
    <col min="16145" max="16145" width="6.6640625" style="232" bestFit="1" customWidth="1"/>
    <col min="16146" max="16146" width="7.44140625" style="232" customWidth="1"/>
    <col min="16147" max="16147" width="15.44140625" style="232" bestFit="1" customWidth="1"/>
    <col min="16148" max="16148" width="1.6640625" style="232" customWidth="1"/>
    <col min="16149" max="16384" width="8.88671875" style="232"/>
  </cols>
  <sheetData>
    <row r="1" spans="2:20" ht="17.25" customHeight="1" x14ac:dyDescent="0.2">
      <c r="B1" s="232" t="s">
        <v>324</v>
      </c>
    </row>
    <row r="2" spans="2:20" s="234" customFormat="1" ht="16.2" x14ac:dyDescent="0.2">
      <c r="B2" s="998" t="s">
        <v>325</v>
      </c>
      <c r="C2" s="998"/>
      <c r="D2" s="998"/>
      <c r="E2" s="998"/>
      <c r="F2" s="998"/>
      <c r="G2" s="998"/>
      <c r="H2" s="998"/>
      <c r="I2" s="998"/>
      <c r="J2" s="998"/>
      <c r="K2" s="998"/>
      <c r="L2" s="998"/>
      <c r="M2" s="998"/>
      <c r="N2" s="998"/>
      <c r="O2" s="998"/>
      <c r="P2" s="998"/>
      <c r="Q2" s="998"/>
      <c r="R2" s="998"/>
      <c r="S2" s="233"/>
      <c r="T2" s="233"/>
    </row>
    <row r="3" spans="2:20" s="234" customFormat="1" ht="16.2" x14ac:dyDescent="0.2">
      <c r="B3" s="998"/>
      <c r="C3" s="998"/>
      <c r="D3" s="998"/>
      <c r="E3" s="998"/>
      <c r="F3" s="998"/>
      <c r="G3" s="998"/>
      <c r="H3" s="998"/>
      <c r="I3" s="998"/>
      <c r="J3" s="998"/>
      <c r="K3" s="998"/>
      <c r="L3" s="998"/>
      <c r="M3" s="998"/>
      <c r="N3" s="998"/>
      <c r="O3" s="998"/>
      <c r="P3" s="998"/>
      <c r="Q3" s="998"/>
      <c r="R3" s="998"/>
      <c r="S3" s="233"/>
      <c r="T3" s="233"/>
    </row>
    <row r="4" spans="2:20" ht="17.25" customHeight="1" x14ac:dyDescent="0.2">
      <c r="B4" s="235" t="s">
        <v>326</v>
      </c>
      <c r="C4" s="236"/>
      <c r="D4" s="236"/>
      <c r="E4" s="236"/>
      <c r="F4" s="236"/>
      <c r="G4" s="236"/>
      <c r="H4" s="236"/>
      <c r="I4" s="236"/>
      <c r="J4" s="236"/>
      <c r="K4" s="236"/>
      <c r="L4" s="236"/>
    </row>
    <row r="5" spans="2:20" ht="18" customHeight="1" thickBot="1" x14ac:dyDescent="0.25">
      <c r="B5" s="237"/>
      <c r="C5" s="238"/>
      <c r="D5" s="238" t="s">
        <v>327</v>
      </c>
      <c r="E5" s="238" t="s">
        <v>328</v>
      </c>
      <c r="F5" s="238" t="s">
        <v>329</v>
      </c>
      <c r="G5" s="238" t="s">
        <v>330</v>
      </c>
      <c r="H5" s="238" t="s">
        <v>331</v>
      </c>
      <c r="I5" s="238" t="s">
        <v>332</v>
      </c>
      <c r="J5" s="238" t="s">
        <v>333</v>
      </c>
      <c r="K5" s="238" t="s">
        <v>334</v>
      </c>
      <c r="L5" s="238" t="s">
        <v>335</v>
      </c>
      <c r="M5" s="238" t="s">
        <v>336</v>
      </c>
      <c r="N5" s="239" t="s">
        <v>337</v>
      </c>
      <c r="O5" s="238" t="s">
        <v>247</v>
      </c>
      <c r="P5" s="240" t="s">
        <v>338</v>
      </c>
    </row>
    <row r="6" spans="2:20" ht="39.75" customHeight="1" thickBot="1" x14ac:dyDescent="0.2">
      <c r="B6" s="241" t="s">
        <v>339</v>
      </c>
      <c r="C6" s="242" t="s">
        <v>340</v>
      </c>
      <c r="D6" s="243"/>
      <c r="E6" s="243"/>
      <c r="F6" s="243"/>
      <c r="G6" s="243"/>
      <c r="H6" s="243"/>
      <c r="I6" s="243"/>
      <c r="J6" s="243"/>
      <c r="K6" s="243"/>
      <c r="L6" s="244"/>
      <c r="M6" s="244"/>
      <c r="N6" s="245"/>
      <c r="O6" s="246"/>
      <c r="P6" s="247" t="s">
        <v>341</v>
      </c>
      <c r="Q6" s="248"/>
      <c r="R6" s="249"/>
      <c r="S6" s="999" t="s">
        <v>342</v>
      </c>
    </row>
    <row r="7" spans="2:20" ht="39.75" customHeight="1" thickBot="1" x14ac:dyDescent="0.2">
      <c r="B7" s="241" t="s">
        <v>343</v>
      </c>
      <c r="C7" s="242" t="s">
        <v>344</v>
      </c>
      <c r="D7" s="243"/>
      <c r="E7" s="243"/>
      <c r="F7" s="243"/>
      <c r="G7" s="243"/>
      <c r="H7" s="243"/>
      <c r="I7" s="243"/>
      <c r="J7" s="243"/>
      <c r="K7" s="243"/>
      <c r="L7" s="244"/>
      <c r="M7" s="244"/>
      <c r="N7" s="245"/>
      <c r="O7" s="246"/>
      <c r="P7" s="250" t="s">
        <v>345</v>
      </c>
      <c r="Q7" s="251" t="s">
        <v>346</v>
      </c>
      <c r="R7" s="252"/>
      <c r="S7" s="999"/>
    </row>
    <row r="8" spans="2:20" ht="39.75" customHeight="1" thickBot="1" x14ac:dyDescent="0.2">
      <c r="B8" s="241" t="s">
        <v>347</v>
      </c>
      <c r="C8" s="253" t="s">
        <v>348</v>
      </c>
      <c r="D8" s="254"/>
      <c r="E8" s="254"/>
      <c r="F8" s="254"/>
      <c r="G8" s="254"/>
      <c r="H8" s="254"/>
      <c r="I8" s="254"/>
      <c r="J8" s="254"/>
      <c r="K8" s="254"/>
      <c r="L8" s="244"/>
      <c r="M8" s="244"/>
      <c r="N8" s="245"/>
      <c r="O8" s="255"/>
      <c r="P8" s="256" t="s">
        <v>349</v>
      </c>
      <c r="Q8" s="251" t="s">
        <v>350</v>
      </c>
      <c r="R8" s="257"/>
      <c r="S8" s="258" t="s">
        <v>351</v>
      </c>
    </row>
    <row r="9" spans="2:20" ht="39.75" customHeight="1" thickBot="1" x14ac:dyDescent="0.2">
      <c r="B9" s="241" t="s">
        <v>352</v>
      </c>
      <c r="C9" s="253" t="s">
        <v>353</v>
      </c>
      <c r="D9" s="254"/>
      <c r="E9" s="254"/>
      <c r="F9" s="254"/>
      <c r="G9" s="254"/>
      <c r="H9" s="254"/>
      <c r="I9" s="254"/>
      <c r="J9" s="254"/>
      <c r="K9" s="254"/>
      <c r="L9" s="244"/>
      <c r="M9" s="244"/>
      <c r="N9" s="245"/>
      <c r="O9" s="255"/>
      <c r="P9" s="259" t="s">
        <v>354</v>
      </c>
      <c r="Q9" s="251"/>
      <c r="R9" s="260"/>
      <c r="S9" s="258"/>
    </row>
    <row r="10" spans="2:20" ht="39.75" customHeight="1" thickBot="1" x14ac:dyDescent="0.2">
      <c r="B10" s="241" t="s">
        <v>355</v>
      </c>
      <c r="C10" s="253" t="s">
        <v>356</v>
      </c>
      <c r="D10" s="261"/>
      <c r="E10" s="261"/>
      <c r="F10" s="261"/>
      <c r="G10" s="261"/>
      <c r="H10" s="261"/>
      <c r="I10" s="261"/>
      <c r="J10" s="261"/>
      <c r="K10" s="261"/>
      <c r="L10" s="244"/>
      <c r="M10" s="244"/>
      <c r="N10" s="245"/>
      <c r="O10" s="255"/>
      <c r="P10" s="259" t="s">
        <v>357</v>
      </c>
      <c r="Q10" s="251" t="s">
        <v>358</v>
      </c>
      <c r="R10" s="262"/>
      <c r="S10" s="263" t="s">
        <v>359</v>
      </c>
    </row>
    <row r="12" spans="2:20" ht="17.25" customHeight="1" x14ac:dyDescent="0.2">
      <c r="B12" s="235" t="s">
        <v>360</v>
      </c>
      <c r="C12" s="236"/>
      <c r="D12" s="236"/>
      <c r="E12" s="236"/>
      <c r="F12" s="236"/>
      <c r="G12" s="236"/>
      <c r="H12" s="236"/>
      <c r="I12" s="236"/>
      <c r="J12" s="236"/>
      <c r="K12" s="236"/>
      <c r="L12" s="236"/>
    </row>
    <row r="13" spans="2:20" ht="18" customHeight="1" thickBot="1" x14ac:dyDescent="0.25">
      <c r="B13" s="237"/>
      <c r="C13" s="238"/>
      <c r="D13" s="238" t="s">
        <v>361</v>
      </c>
      <c r="E13" s="238" t="s">
        <v>361</v>
      </c>
      <c r="F13" s="238" t="s">
        <v>361</v>
      </c>
      <c r="G13" s="238" t="s">
        <v>247</v>
      </c>
      <c r="H13" s="240" t="s">
        <v>338</v>
      </c>
      <c r="M13" s="1000" t="s">
        <v>362</v>
      </c>
      <c r="N13" s="1001"/>
      <c r="O13" s="1001"/>
      <c r="P13" s="1001"/>
      <c r="Q13" s="1001"/>
      <c r="R13" s="1001"/>
      <c r="S13" s="1001"/>
      <c r="T13" s="264"/>
    </row>
    <row r="14" spans="2:20" ht="39.75" customHeight="1" thickBot="1" x14ac:dyDescent="0.2">
      <c r="B14" s="241" t="s">
        <v>339</v>
      </c>
      <c r="C14" s="242" t="s">
        <v>340</v>
      </c>
      <c r="D14" s="243"/>
      <c r="E14" s="243"/>
      <c r="F14" s="243"/>
      <c r="G14" s="265"/>
      <c r="H14" s="247" t="s">
        <v>363</v>
      </c>
      <c r="I14" s="248"/>
      <c r="K14" s="999" t="s">
        <v>364</v>
      </c>
      <c r="L14" s="999"/>
      <c r="M14" s="1002"/>
      <c r="N14" s="1003"/>
      <c r="O14" s="1003"/>
      <c r="P14" s="1003"/>
      <c r="Q14" s="1003"/>
      <c r="R14" s="1003"/>
      <c r="S14" s="1003"/>
      <c r="T14" s="264"/>
    </row>
    <row r="15" spans="2:20" ht="39.75" customHeight="1" thickBot="1" x14ac:dyDescent="0.2">
      <c r="B15" s="241" t="s">
        <v>365</v>
      </c>
      <c r="C15" s="242" t="s">
        <v>344</v>
      </c>
      <c r="D15" s="243"/>
      <c r="E15" s="243"/>
      <c r="F15" s="243"/>
      <c r="G15" s="265"/>
      <c r="H15" s="250" t="s">
        <v>366</v>
      </c>
      <c r="I15" s="251" t="s">
        <v>367</v>
      </c>
      <c r="J15" s="262"/>
      <c r="K15" s="999"/>
      <c r="L15" s="999"/>
      <c r="M15" s="1002"/>
      <c r="N15" s="1003"/>
      <c r="O15" s="1003"/>
      <c r="P15" s="1003"/>
      <c r="Q15" s="1003"/>
      <c r="R15" s="1003"/>
      <c r="S15" s="1003"/>
      <c r="T15" s="264"/>
    </row>
    <row r="16" spans="2:20" ht="39.75" customHeight="1" thickBot="1" x14ac:dyDescent="0.2">
      <c r="B16" s="241" t="s">
        <v>368</v>
      </c>
      <c r="C16" s="253" t="s">
        <v>348</v>
      </c>
      <c r="D16" s="254"/>
      <c r="E16" s="254"/>
      <c r="F16" s="254"/>
      <c r="G16" s="266"/>
      <c r="H16" s="256" t="s">
        <v>349</v>
      </c>
      <c r="I16" s="251" t="s">
        <v>350</v>
      </c>
      <c r="J16" s="267"/>
      <c r="K16" s="1006" t="s">
        <v>369</v>
      </c>
      <c r="L16" s="1007"/>
      <c r="M16" s="1004"/>
      <c r="N16" s="1005"/>
      <c r="O16" s="1005"/>
      <c r="P16" s="1005"/>
      <c r="Q16" s="1005"/>
      <c r="R16" s="1005"/>
      <c r="S16" s="1005"/>
      <c r="T16" s="264"/>
    </row>
    <row r="17" spans="2:20" ht="39.75" customHeight="1" thickBot="1" x14ac:dyDescent="0.25">
      <c r="B17" s="241" t="s">
        <v>352</v>
      </c>
      <c r="C17" s="253" t="s">
        <v>353</v>
      </c>
      <c r="D17" s="254"/>
      <c r="E17" s="254"/>
      <c r="F17" s="254"/>
      <c r="G17" s="266"/>
      <c r="H17" s="259" t="s">
        <v>370</v>
      </c>
      <c r="I17" s="251"/>
      <c r="J17" s="268"/>
      <c r="K17" s="1008"/>
      <c r="L17" s="1008"/>
      <c r="M17" s="269"/>
      <c r="N17" s="269"/>
      <c r="O17" s="269"/>
      <c r="P17" s="269"/>
      <c r="Q17" s="269"/>
      <c r="R17" s="269"/>
      <c r="S17" s="269"/>
      <c r="T17" s="269"/>
    </row>
    <row r="18" spans="2:20" ht="39.75" customHeight="1" thickBot="1" x14ac:dyDescent="0.2">
      <c r="B18" s="241" t="s">
        <v>371</v>
      </c>
      <c r="C18" s="253" t="s">
        <v>356</v>
      </c>
      <c r="D18" s="261"/>
      <c r="E18" s="261"/>
      <c r="F18" s="261"/>
      <c r="G18" s="266"/>
      <c r="H18" s="259" t="s">
        <v>372</v>
      </c>
      <c r="I18" s="251" t="s">
        <v>373</v>
      </c>
      <c r="J18" s="270"/>
      <c r="K18" s="993" t="s">
        <v>374</v>
      </c>
      <c r="L18" s="994"/>
    </row>
    <row r="19" spans="2:20" x14ac:dyDescent="0.15">
      <c r="B19" s="271"/>
      <c r="C19" s="272"/>
      <c r="D19" s="273"/>
      <c r="E19" s="273"/>
      <c r="F19" s="273"/>
      <c r="G19" s="274"/>
      <c r="H19" s="274"/>
      <c r="I19" s="275"/>
      <c r="J19" s="273"/>
      <c r="K19" s="276"/>
      <c r="L19" s="263"/>
    </row>
    <row r="21" spans="2:20" ht="69" customHeight="1" x14ac:dyDescent="0.2">
      <c r="B21" s="995" t="s">
        <v>375</v>
      </c>
      <c r="C21" s="996"/>
      <c r="D21" s="996"/>
      <c r="E21" s="996"/>
      <c r="F21" s="996"/>
      <c r="G21" s="996"/>
      <c r="H21" s="996"/>
      <c r="I21" s="996"/>
      <c r="J21" s="996"/>
      <c r="K21" s="996"/>
      <c r="L21" s="996"/>
      <c r="M21" s="996"/>
      <c r="N21" s="996"/>
      <c r="O21" s="996"/>
      <c r="P21" s="996"/>
      <c r="Q21" s="996"/>
      <c r="R21" s="996"/>
      <c r="S21" s="997"/>
    </row>
  </sheetData>
  <mergeCells count="8">
    <mergeCell ref="K18:L18"/>
    <mergeCell ref="B21:S21"/>
    <mergeCell ref="B2:R3"/>
    <mergeCell ref="S6:S7"/>
    <mergeCell ref="M13:S16"/>
    <mergeCell ref="K14:L15"/>
    <mergeCell ref="K16:L16"/>
    <mergeCell ref="K17:L17"/>
  </mergeCells>
  <phoneticPr fontId="5"/>
  <printOptions horizontalCentered="1"/>
  <pageMargins left="0.19685039370078741" right="0.19685039370078741" top="0.59055118110236227" bottom="0.59055118110236227" header="0.27559055118110237"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64"/>
  <sheetViews>
    <sheetView view="pageBreakPreview" zoomScale="80" zoomScaleNormal="100" zoomScaleSheetLayoutView="80" workbookViewId="0">
      <selection activeCell="G21" sqref="G21"/>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2" ht="20.25" customHeight="1" x14ac:dyDescent="0.2">
      <c r="A2" s="1" t="s">
        <v>0</v>
      </c>
      <c r="B2" s="1"/>
    </row>
    <row r="3" spans="1:32" ht="20.25" customHeight="1" x14ac:dyDescent="0.2">
      <c r="A3" s="607" t="s">
        <v>1</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row>
    <row r="4" spans="1:32" ht="20.25" customHeight="1" x14ac:dyDescent="0.2"/>
    <row r="5" spans="1:32" ht="30" customHeight="1" x14ac:dyDescent="0.2">
      <c r="J5" s="4"/>
      <c r="K5" s="4"/>
      <c r="L5" s="4"/>
      <c r="M5" s="4"/>
      <c r="N5" s="4"/>
      <c r="O5" s="4"/>
      <c r="P5" s="4"/>
      <c r="Q5" s="4"/>
      <c r="R5" s="4"/>
      <c r="S5" s="608" t="s">
        <v>2</v>
      </c>
      <c r="T5" s="609"/>
      <c r="U5" s="609"/>
      <c r="V5" s="610"/>
      <c r="W5" s="5"/>
      <c r="X5" s="6"/>
      <c r="Y5" s="6"/>
      <c r="Z5" s="6"/>
      <c r="AA5" s="6"/>
      <c r="AB5" s="6"/>
      <c r="AC5" s="6"/>
      <c r="AD5" s="6"/>
      <c r="AE5" s="6"/>
      <c r="AF5" s="7"/>
    </row>
    <row r="6" spans="1:32" ht="20.25" customHeight="1" x14ac:dyDescent="0.2"/>
    <row r="7" spans="1:32" ht="18" customHeight="1" x14ac:dyDescent="0.2">
      <c r="A7" s="608" t="s">
        <v>3</v>
      </c>
      <c r="B7" s="609"/>
      <c r="C7" s="610"/>
      <c r="D7" s="608" t="s">
        <v>4</v>
      </c>
      <c r="E7" s="610"/>
      <c r="F7" s="611" t="s">
        <v>5</v>
      </c>
      <c r="G7" s="612"/>
      <c r="H7" s="608" t="s">
        <v>6</v>
      </c>
      <c r="I7" s="609"/>
      <c r="J7" s="609"/>
      <c r="K7" s="609"/>
      <c r="L7" s="609"/>
      <c r="M7" s="609"/>
      <c r="N7" s="609"/>
      <c r="O7" s="609"/>
      <c r="P7" s="609"/>
      <c r="Q7" s="609"/>
      <c r="R7" s="609"/>
      <c r="S7" s="609"/>
      <c r="T7" s="609"/>
      <c r="U7" s="609"/>
      <c r="V7" s="609"/>
      <c r="W7" s="609"/>
      <c r="X7" s="610"/>
      <c r="Y7" s="608" t="s">
        <v>7</v>
      </c>
      <c r="Z7" s="609"/>
      <c r="AA7" s="609"/>
      <c r="AB7" s="610"/>
      <c r="AC7" s="608" t="s">
        <v>8</v>
      </c>
      <c r="AD7" s="609"/>
      <c r="AE7" s="609"/>
      <c r="AF7" s="610"/>
    </row>
    <row r="8" spans="1:32" ht="18.75" customHeight="1" x14ac:dyDescent="0.2">
      <c r="A8" s="613" t="s">
        <v>9</v>
      </c>
      <c r="B8" s="614"/>
      <c r="C8" s="615"/>
      <c r="D8" s="8"/>
      <c r="E8" s="9"/>
      <c r="F8" s="10"/>
      <c r="G8" s="11"/>
      <c r="H8" s="619" t="s">
        <v>10</v>
      </c>
      <c r="I8" s="12" t="s">
        <v>11</v>
      </c>
      <c r="J8" s="13" t="s">
        <v>12</v>
      </c>
      <c r="K8" s="14"/>
      <c r="L8" s="14"/>
      <c r="M8" s="12" t="s">
        <v>11</v>
      </c>
      <c r="N8" s="13" t="s">
        <v>13</v>
      </c>
      <c r="O8" s="14"/>
      <c r="P8" s="14"/>
      <c r="Q8" s="12" t="s">
        <v>11</v>
      </c>
      <c r="R8" s="13" t="s">
        <v>14</v>
      </c>
      <c r="S8" s="14"/>
      <c r="T8" s="14"/>
      <c r="U8" s="12" t="s">
        <v>11</v>
      </c>
      <c r="V8" s="13" t="s">
        <v>15</v>
      </c>
      <c r="W8" s="14"/>
      <c r="X8" s="15"/>
      <c r="Y8" s="621"/>
      <c r="Z8" s="622"/>
      <c r="AA8" s="622"/>
      <c r="AB8" s="623"/>
      <c r="AC8" s="621"/>
      <c r="AD8" s="622"/>
      <c r="AE8" s="622"/>
      <c r="AF8" s="623"/>
    </row>
    <row r="9" spans="1:32" ht="18.75" customHeight="1" x14ac:dyDescent="0.2">
      <c r="A9" s="616"/>
      <c r="B9" s="617"/>
      <c r="C9" s="618"/>
      <c r="D9" s="16"/>
      <c r="E9" s="17"/>
      <c r="F9" s="18"/>
      <c r="G9" s="19"/>
      <c r="H9" s="620"/>
      <c r="I9" s="20" t="s">
        <v>11</v>
      </c>
      <c r="J9" s="21" t="s">
        <v>16</v>
      </c>
      <c r="K9" s="22"/>
      <c r="L9" s="22"/>
      <c r="M9" s="23" t="s">
        <v>11</v>
      </c>
      <c r="N9" s="21" t="s">
        <v>17</v>
      </c>
      <c r="O9" s="22"/>
      <c r="P9" s="22"/>
      <c r="Q9" s="23" t="s">
        <v>11</v>
      </c>
      <c r="R9" s="21" t="s">
        <v>18</v>
      </c>
      <c r="S9" s="22"/>
      <c r="T9" s="22"/>
      <c r="U9" s="23" t="s">
        <v>11</v>
      </c>
      <c r="V9" s="21" t="s">
        <v>19</v>
      </c>
      <c r="W9" s="22"/>
      <c r="X9" s="24"/>
      <c r="Y9" s="624"/>
      <c r="Z9" s="625"/>
      <c r="AA9" s="625"/>
      <c r="AB9" s="626"/>
      <c r="AC9" s="624"/>
      <c r="AD9" s="625"/>
      <c r="AE9" s="625"/>
      <c r="AF9" s="626"/>
    </row>
    <row r="10" spans="1:32" ht="18.75" customHeight="1" x14ac:dyDescent="0.2">
      <c r="A10" s="25"/>
      <c r="B10" s="26"/>
      <c r="C10" s="27"/>
      <c r="D10" s="28"/>
      <c r="E10" s="15"/>
      <c r="F10" s="28"/>
      <c r="G10" s="29"/>
      <c r="H10" s="30" t="s">
        <v>20</v>
      </c>
      <c r="I10" s="31" t="s">
        <v>11</v>
      </c>
      <c r="J10" s="32" t="s">
        <v>21</v>
      </c>
      <c r="K10" s="32"/>
      <c r="L10" s="33"/>
      <c r="M10" s="34" t="s">
        <v>11</v>
      </c>
      <c r="N10" s="32" t="s">
        <v>22</v>
      </c>
      <c r="O10" s="32"/>
      <c r="P10" s="33"/>
      <c r="Q10" s="34" t="s">
        <v>11</v>
      </c>
      <c r="R10" s="35" t="s">
        <v>23</v>
      </c>
      <c r="S10" s="35"/>
      <c r="T10" s="35"/>
      <c r="U10" s="35"/>
      <c r="V10" s="35"/>
      <c r="W10" s="35"/>
      <c r="X10" s="36"/>
      <c r="Y10" s="37" t="s">
        <v>11</v>
      </c>
      <c r="Z10" s="13" t="s">
        <v>24</v>
      </c>
      <c r="AA10" s="13"/>
      <c r="AB10" s="38"/>
      <c r="AC10" s="37" t="s">
        <v>11</v>
      </c>
      <c r="AD10" s="13" t="s">
        <v>24</v>
      </c>
      <c r="AE10" s="13"/>
      <c r="AF10" s="38"/>
    </row>
    <row r="11" spans="1:32" ht="19.5" customHeight="1" x14ac:dyDescent="0.2">
      <c r="A11" s="39"/>
      <c r="B11" s="40"/>
      <c r="C11" s="41"/>
      <c r="D11" s="42"/>
      <c r="E11" s="43"/>
      <c r="F11" s="44"/>
      <c r="G11" s="45"/>
      <c r="H11" s="46" t="s">
        <v>25</v>
      </c>
      <c r="I11" s="47" t="s">
        <v>11</v>
      </c>
      <c r="J11" s="48" t="s">
        <v>26</v>
      </c>
      <c r="K11" s="49"/>
      <c r="L11" s="50"/>
      <c r="M11" s="51" t="s">
        <v>11</v>
      </c>
      <c r="N11" s="48" t="s">
        <v>27</v>
      </c>
      <c r="O11" s="51"/>
      <c r="P11" s="48"/>
      <c r="Q11" s="52"/>
      <c r="R11" s="52"/>
      <c r="S11" s="52"/>
      <c r="T11" s="52"/>
      <c r="U11" s="52"/>
      <c r="V11" s="52"/>
      <c r="W11" s="52"/>
      <c r="X11" s="53"/>
      <c r="Y11" s="54" t="s">
        <v>11</v>
      </c>
      <c r="Z11" s="55" t="s">
        <v>28</v>
      </c>
      <c r="AA11" s="56"/>
      <c r="AB11" s="57"/>
      <c r="AC11" s="54" t="s">
        <v>11</v>
      </c>
      <c r="AD11" s="55" t="s">
        <v>28</v>
      </c>
      <c r="AE11" s="56"/>
      <c r="AF11" s="57"/>
    </row>
    <row r="12" spans="1:32" ht="19.5" customHeight="1" x14ac:dyDescent="0.2">
      <c r="A12" s="39"/>
      <c r="B12" s="40"/>
      <c r="C12" s="41"/>
      <c r="D12" s="42"/>
      <c r="E12" s="43"/>
      <c r="F12" s="44"/>
      <c r="G12" s="45"/>
      <c r="H12" s="58" t="s">
        <v>29</v>
      </c>
      <c r="I12" s="59" t="s">
        <v>11</v>
      </c>
      <c r="J12" s="60" t="s">
        <v>30</v>
      </c>
      <c r="K12" s="61"/>
      <c r="L12" s="62"/>
      <c r="M12" s="63" t="s">
        <v>11</v>
      </c>
      <c r="N12" s="60" t="s">
        <v>31</v>
      </c>
      <c r="O12" s="63"/>
      <c r="P12" s="60"/>
      <c r="Q12" s="64"/>
      <c r="R12" s="64"/>
      <c r="S12" s="64"/>
      <c r="T12" s="64"/>
      <c r="U12" s="64"/>
      <c r="V12" s="64"/>
      <c r="W12" s="64"/>
      <c r="X12" s="65"/>
      <c r="Y12" s="54"/>
      <c r="Z12" s="55"/>
      <c r="AA12" s="56"/>
      <c r="AB12" s="57"/>
      <c r="AC12" s="54"/>
      <c r="AD12" s="55"/>
      <c r="AE12" s="56"/>
      <c r="AF12" s="57"/>
    </row>
    <row r="13" spans="1:32" ht="18.75" customHeight="1" x14ac:dyDescent="0.2">
      <c r="A13" s="39"/>
      <c r="B13" s="40"/>
      <c r="C13" s="66"/>
      <c r="D13" s="44"/>
      <c r="E13" s="43"/>
      <c r="F13" s="44"/>
      <c r="G13" s="67"/>
      <c r="H13" s="627" t="s">
        <v>32</v>
      </c>
      <c r="I13" s="630" t="s">
        <v>11</v>
      </c>
      <c r="J13" s="633" t="s">
        <v>33</v>
      </c>
      <c r="K13" s="633"/>
      <c r="L13" s="636" t="s">
        <v>11</v>
      </c>
      <c r="M13" s="633" t="s">
        <v>34</v>
      </c>
      <c r="N13" s="633"/>
      <c r="O13" s="68"/>
      <c r="P13" s="68"/>
      <c r="Q13" s="68"/>
      <c r="R13" s="68"/>
      <c r="S13" s="68"/>
      <c r="T13" s="68"/>
      <c r="U13" s="68"/>
      <c r="V13" s="68"/>
      <c r="W13" s="68"/>
      <c r="X13" s="69"/>
      <c r="Y13" s="70"/>
      <c r="Z13" s="71"/>
      <c r="AA13" s="71"/>
      <c r="AB13" s="57"/>
      <c r="AC13" s="70"/>
      <c r="AD13" s="71"/>
      <c r="AE13" s="71"/>
      <c r="AF13" s="57"/>
    </row>
    <row r="14" spans="1:32" ht="18.75" customHeight="1" x14ac:dyDescent="0.2">
      <c r="A14" s="39"/>
      <c r="B14" s="40"/>
      <c r="C14" s="66"/>
      <c r="D14" s="44"/>
      <c r="E14" s="43"/>
      <c r="F14" s="44"/>
      <c r="G14" s="67"/>
      <c r="H14" s="628"/>
      <c r="I14" s="631"/>
      <c r="J14" s="634"/>
      <c r="K14" s="634"/>
      <c r="L14" s="637"/>
      <c r="M14" s="634"/>
      <c r="N14" s="634"/>
      <c r="X14" s="72"/>
      <c r="Y14" s="70"/>
      <c r="Z14" s="71"/>
      <c r="AA14" s="71"/>
      <c r="AB14" s="57"/>
      <c r="AC14" s="70"/>
      <c r="AD14" s="71"/>
      <c r="AE14" s="71"/>
      <c r="AF14" s="57"/>
    </row>
    <row r="15" spans="1:32" ht="18.75" customHeight="1" x14ac:dyDescent="0.2">
      <c r="A15" s="39"/>
      <c r="B15" s="40"/>
      <c r="C15" s="66"/>
      <c r="D15" s="44"/>
      <c r="E15" s="43"/>
      <c r="F15" s="44"/>
      <c r="G15" s="67"/>
      <c r="H15" s="629"/>
      <c r="I15" s="632"/>
      <c r="J15" s="635"/>
      <c r="K15" s="635"/>
      <c r="L15" s="638"/>
      <c r="M15" s="635"/>
      <c r="N15" s="635"/>
      <c r="O15" s="73"/>
      <c r="P15" s="73"/>
      <c r="Q15" s="73"/>
      <c r="R15" s="73"/>
      <c r="S15" s="73"/>
      <c r="T15" s="73"/>
      <c r="U15" s="73"/>
      <c r="V15" s="73"/>
      <c r="W15" s="73"/>
      <c r="X15" s="74"/>
      <c r="Y15" s="70"/>
      <c r="Z15" s="71"/>
      <c r="AA15" s="71"/>
      <c r="AB15" s="57"/>
      <c r="AC15" s="70"/>
      <c r="AD15" s="71"/>
      <c r="AE15" s="71"/>
      <c r="AF15" s="57"/>
    </row>
    <row r="16" spans="1:32" ht="18.75" customHeight="1" x14ac:dyDescent="0.2">
      <c r="A16" s="39"/>
      <c r="B16" s="40"/>
      <c r="C16" s="66"/>
      <c r="D16" s="44"/>
      <c r="E16" s="43"/>
      <c r="F16" s="44"/>
      <c r="G16" s="67"/>
      <c r="H16" s="75" t="s">
        <v>35</v>
      </c>
      <c r="I16" s="12" t="s">
        <v>11</v>
      </c>
      <c r="J16" s="60" t="s">
        <v>36</v>
      </c>
      <c r="K16" s="61"/>
      <c r="L16" s="62"/>
      <c r="M16" s="12" t="s">
        <v>11</v>
      </c>
      <c r="N16" s="60" t="s">
        <v>37</v>
      </c>
      <c r="O16" s="64"/>
      <c r="P16" s="64"/>
      <c r="Q16" s="64"/>
      <c r="R16" s="64"/>
      <c r="S16" s="64"/>
      <c r="T16" s="64"/>
      <c r="U16" s="64"/>
      <c r="V16" s="64"/>
      <c r="W16" s="64"/>
      <c r="X16" s="65"/>
      <c r="Y16" s="70"/>
      <c r="Z16" s="71"/>
      <c r="AA16" s="71"/>
      <c r="AB16" s="57"/>
      <c r="AC16" s="70"/>
      <c r="AD16" s="71"/>
      <c r="AE16" s="71"/>
      <c r="AF16" s="57"/>
    </row>
    <row r="17" spans="1:32" ht="18.75" customHeight="1" x14ac:dyDescent="0.2">
      <c r="A17" s="39"/>
      <c r="B17" s="40"/>
      <c r="C17" s="66"/>
      <c r="D17" s="44"/>
      <c r="E17" s="43"/>
      <c r="F17" s="44"/>
      <c r="G17" s="67"/>
      <c r="H17" s="627" t="s">
        <v>38</v>
      </c>
      <c r="I17" s="639" t="s">
        <v>11</v>
      </c>
      <c r="J17" s="633" t="s">
        <v>33</v>
      </c>
      <c r="K17" s="633"/>
      <c r="L17" s="639" t="s">
        <v>11</v>
      </c>
      <c r="M17" s="633" t="s">
        <v>34</v>
      </c>
      <c r="N17" s="633"/>
      <c r="O17" s="76"/>
      <c r="P17" s="76"/>
      <c r="Q17" s="76"/>
      <c r="R17" s="76"/>
      <c r="S17" s="76"/>
      <c r="T17" s="76"/>
      <c r="U17" s="76"/>
      <c r="V17" s="76"/>
      <c r="W17" s="76"/>
      <c r="X17" s="77"/>
      <c r="Y17" s="70"/>
      <c r="Z17" s="71"/>
      <c r="AA17" s="71"/>
      <c r="AB17" s="57"/>
      <c r="AC17" s="70"/>
      <c r="AD17" s="71"/>
      <c r="AE17" s="71"/>
      <c r="AF17" s="57"/>
    </row>
    <row r="18" spans="1:32" ht="18.75" customHeight="1" x14ac:dyDescent="0.2">
      <c r="A18" s="39"/>
      <c r="B18" s="40"/>
      <c r="C18" s="66"/>
      <c r="D18" s="44"/>
      <c r="E18" s="43"/>
      <c r="F18" s="44"/>
      <c r="G18" s="67"/>
      <c r="H18" s="629"/>
      <c r="I18" s="640"/>
      <c r="J18" s="635"/>
      <c r="K18" s="635"/>
      <c r="L18" s="640"/>
      <c r="M18" s="635"/>
      <c r="N18" s="635"/>
      <c r="O18" s="48"/>
      <c r="P18" s="48"/>
      <c r="Q18" s="48"/>
      <c r="R18" s="48"/>
      <c r="S18" s="48"/>
      <c r="T18" s="48"/>
      <c r="U18" s="48"/>
      <c r="V18" s="48"/>
      <c r="W18" s="48"/>
      <c r="X18" s="78"/>
      <c r="Y18" s="70"/>
      <c r="Z18" s="71"/>
      <c r="AA18" s="71"/>
      <c r="AB18" s="57"/>
      <c r="AC18" s="70"/>
      <c r="AD18" s="71"/>
      <c r="AE18" s="71"/>
      <c r="AF18" s="57"/>
    </row>
    <row r="19" spans="1:32" ht="18.75" customHeight="1" x14ac:dyDescent="0.2">
      <c r="A19" s="39"/>
      <c r="B19" s="40"/>
      <c r="C19" s="66"/>
      <c r="D19" s="44"/>
      <c r="E19" s="43"/>
      <c r="F19" s="44"/>
      <c r="G19" s="67"/>
      <c r="H19" s="627" t="s">
        <v>39</v>
      </c>
      <c r="I19" s="639" t="s">
        <v>11</v>
      </c>
      <c r="J19" s="633" t="s">
        <v>21</v>
      </c>
      <c r="K19" s="633"/>
      <c r="L19" s="639" t="s">
        <v>11</v>
      </c>
      <c r="M19" s="633" t="s">
        <v>34</v>
      </c>
      <c r="N19" s="633"/>
      <c r="O19" s="76"/>
      <c r="P19" s="76"/>
      <c r="Q19" s="76"/>
      <c r="R19" s="76"/>
      <c r="S19" s="76"/>
      <c r="T19" s="76"/>
      <c r="U19" s="76"/>
      <c r="V19" s="76"/>
      <c r="W19" s="76"/>
      <c r="X19" s="77"/>
      <c r="Y19" s="70"/>
      <c r="Z19" s="71"/>
      <c r="AA19" s="71"/>
      <c r="AB19" s="57"/>
      <c r="AC19" s="70"/>
      <c r="AD19" s="71"/>
      <c r="AE19" s="71"/>
      <c r="AF19" s="57"/>
    </row>
    <row r="20" spans="1:32" ht="18.75" customHeight="1" x14ac:dyDescent="0.2">
      <c r="A20" s="39"/>
      <c r="B20" s="40"/>
      <c r="C20" s="66"/>
      <c r="D20" s="44"/>
      <c r="E20" s="43"/>
      <c r="F20" s="44"/>
      <c r="G20" s="67"/>
      <c r="H20" s="629"/>
      <c r="I20" s="640"/>
      <c r="J20" s="635"/>
      <c r="K20" s="635"/>
      <c r="L20" s="640"/>
      <c r="M20" s="635"/>
      <c r="N20" s="635"/>
      <c r="O20" s="48"/>
      <c r="P20" s="48"/>
      <c r="Q20" s="48"/>
      <c r="R20" s="48"/>
      <c r="S20" s="48"/>
      <c r="T20" s="48"/>
      <c r="U20" s="48"/>
      <c r="V20" s="48"/>
      <c r="W20" s="48"/>
      <c r="X20" s="78"/>
      <c r="Y20" s="70"/>
      <c r="Z20" s="71"/>
      <c r="AA20" s="71"/>
      <c r="AB20" s="57"/>
      <c r="AC20" s="70"/>
      <c r="AD20" s="71"/>
      <c r="AE20" s="71"/>
      <c r="AF20" s="57"/>
    </row>
    <row r="21" spans="1:32" ht="37.5" customHeight="1" x14ac:dyDescent="0.2">
      <c r="A21" s="39"/>
      <c r="B21" s="40"/>
      <c r="C21" s="66"/>
      <c r="D21" s="44"/>
      <c r="E21" s="43"/>
      <c r="F21" s="44"/>
      <c r="G21" s="67"/>
      <c r="H21" s="79" t="s">
        <v>40</v>
      </c>
      <c r="I21" s="80" t="s">
        <v>11</v>
      </c>
      <c r="J21" s="633" t="s">
        <v>21</v>
      </c>
      <c r="K21" s="633"/>
      <c r="L21" s="80" t="s">
        <v>11</v>
      </c>
      <c r="M21" s="633" t="s">
        <v>41</v>
      </c>
      <c r="N21" s="633"/>
      <c r="O21" s="76"/>
      <c r="P21" s="76"/>
      <c r="Q21" s="76"/>
      <c r="R21" s="76"/>
      <c r="S21" s="76"/>
      <c r="T21" s="76"/>
      <c r="U21" s="76"/>
      <c r="V21" s="76"/>
      <c r="W21" s="76"/>
      <c r="X21" s="77"/>
      <c r="Y21" s="70"/>
      <c r="Z21" s="71"/>
      <c r="AA21" s="71"/>
      <c r="AB21" s="57"/>
      <c r="AC21" s="70"/>
      <c r="AD21" s="71"/>
      <c r="AE21" s="71"/>
      <c r="AF21" s="57"/>
    </row>
    <row r="22" spans="1:32" ht="18.75" customHeight="1" x14ac:dyDescent="0.2">
      <c r="A22" s="39"/>
      <c r="B22" s="40"/>
      <c r="C22" s="66"/>
      <c r="D22" s="44"/>
      <c r="E22" s="43"/>
      <c r="F22" s="44"/>
      <c r="G22" s="67"/>
      <c r="H22" s="627" t="s">
        <v>42</v>
      </c>
      <c r="I22" s="639" t="s">
        <v>11</v>
      </c>
      <c r="J22" s="633" t="s">
        <v>43</v>
      </c>
      <c r="K22" s="633"/>
      <c r="L22" s="639" t="s">
        <v>11</v>
      </c>
      <c r="M22" s="633" t="s">
        <v>44</v>
      </c>
      <c r="N22" s="633"/>
      <c r="O22" s="76"/>
      <c r="P22" s="76"/>
      <c r="Q22" s="76"/>
      <c r="R22" s="76"/>
      <c r="S22" s="76"/>
      <c r="T22" s="76"/>
      <c r="U22" s="76"/>
      <c r="V22" s="76"/>
      <c r="W22" s="76"/>
      <c r="X22" s="77"/>
      <c r="Y22" s="70"/>
      <c r="Z22" s="71"/>
      <c r="AA22" s="71"/>
      <c r="AB22" s="57"/>
      <c r="AC22" s="70"/>
      <c r="AD22" s="71"/>
      <c r="AE22" s="71"/>
      <c r="AF22" s="57"/>
    </row>
    <row r="23" spans="1:32" ht="18.75" customHeight="1" x14ac:dyDescent="0.2">
      <c r="A23" s="39"/>
      <c r="B23" s="40"/>
      <c r="C23" s="66"/>
      <c r="D23" s="44"/>
      <c r="E23" s="43"/>
      <c r="F23" s="44"/>
      <c r="G23" s="67"/>
      <c r="H23" s="629"/>
      <c r="I23" s="640"/>
      <c r="J23" s="635"/>
      <c r="K23" s="635"/>
      <c r="L23" s="640"/>
      <c r="M23" s="635"/>
      <c r="N23" s="635"/>
      <c r="O23" s="48"/>
      <c r="P23" s="48"/>
      <c r="Q23" s="48"/>
      <c r="R23" s="48"/>
      <c r="S23" s="48"/>
      <c r="T23" s="48"/>
      <c r="U23" s="48"/>
      <c r="V23" s="48"/>
      <c r="W23" s="48"/>
      <c r="X23" s="78"/>
      <c r="Y23" s="70"/>
      <c r="Z23" s="71"/>
      <c r="AA23" s="71"/>
      <c r="AB23" s="57"/>
      <c r="AC23" s="70"/>
      <c r="AD23" s="71"/>
      <c r="AE23" s="71"/>
      <c r="AF23" s="57"/>
    </row>
    <row r="24" spans="1:32" ht="18.75" customHeight="1" x14ac:dyDescent="0.2">
      <c r="A24" s="39"/>
      <c r="B24" s="40"/>
      <c r="C24" s="66"/>
      <c r="D24" s="44"/>
      <c r="E24" s="43"/>
      <c r="F24" s="44"/>
      <c r="G24" s="67"/>
      <c r="H24" s="81" t="s">
        <v>45</v>
      </c>
      <c r="I24" s="59" t="s">
        <v>11</v>
      </c>
      <c r="J24" s="60" t="s">
        <v>33</v>
      </c>
      <c r="K24" s="61"/>
      <c r="L24" s="63" t="s">
        <v>11</v>
      </c>
      <c r="M24" s="60" t="s">
        <v>46</v>
      </c>
      <c r="N24" s="82"/>
      <c r="O24" s="82"/>
      <c r="P24" s="82"/>
      <c r="Q24" s="82"/>
      <c r="R24" s="82"/>
      <c r="S24" s="82"/>
      <c r="T24" s="82"/>
      <c r="U24" s="82"/>
      <c r="V24" s="82"/>
      <c r="W24" s="82"/>
      <c r="X24" s="83"/>
      <c r="Y24" s="70"/>
      <c r="Z24" s="71"/>
      <c r="AA24" s="71"/>
      <c r="AB24" s="57"/>
      <c r="AC24" s="70"/>
      <c r="AD24" s="71"/>
      <c r="AE24" s="71"/>
      <c r="AF24" s="57"/>
    </row>
    <row r="25" spans="1:32" ht="18.75" customHeight="1" x14ac:dyDescent="0.2">
      <c r="A25" s="39"/>
      <c r="B25" s="40"/>
      <c r="C25" s="66"/>
      <c r="D25" s="44"/>
      <c r="E25" s="43"/>
      <c r="F25" s="44"/>
      <c r="G25" s="67"/>
      <c r="H25" s="84" t="s">
        <v>47</v>
      </c>
      <c r="I25" s="12" t="s">
        <v>11</v>
      </c>
      <c r="J25" s="48" t="s">
        <v>33</v>
      </c>
      <c r="K25" s="48"/>
      <c r="L25" s="63" t="s">
        <v>11</v>
      </c>
      <c r="M25" s="48" t="s">
        <v>48</v>
      </c>
      <c r="N25" s="60"/>
      <c r="O25" s="12" t="s">
        <v>11</v>
      </c>
      <c r="P25" s="60" t="s">
        <v>49</v>
      </c>
      <c r="Q25" s="82"/>
      <c r="R25" s="82"/>
      <c r="S25" s="82"/>
      <c r="T25" s="82"/>
      <c r="U25" s="82"/>
      <c r="V25" s="82"/>
      <c r="W25" s="82"/>
      <c r="X25" s="83"/>
      <c r="Y25" s="70"/>
      <c r="Z25" s="71"/>
      <c r="AA25" s="71"/>
      <c r="AB25" s="57"/>
      <c r="AC25" s="70"/>
      <c r="AD25" s="71"/>
      <c r="AE25" s="71"/>
      <c r="AF25" s="57"/>
    </row>
    <row r="26" spans="1:32" ht="18.75" customHeight="1" x14ac:dyDescent="0.2">
      <c r="A26" s="39"/>
      <c r="B26" s="40"/>
      <c r="C26" s="66"/>
      <c r="D26" s="44"/>
      <c r="E26" s="43"/>
      <c r="F26" s="44"/>
      <c r="G26" s="67"/>
      <c r="H26" s="84" t="s">
        <v>50</v>
      </c>
      <c r="I26" s="85" t="s">
        <v>11</v>
      </c>
      <c r="J26" s="60" t="s">
        <v>51</v>
      </c>
      <c r="K26" s="61"/>
      <c r="L26" s="12" t="s">
        <v>11</v>
      </c>
      <c r="M26" s="60" t="s">
        <v>34</v>
      </c>
      <c r="N26" s="82"/>
      <c r="O26" s="82"/>
      <c r="P26" s="82"/>
      <c r="Q26" s="82"/>
      <c r="R26" s="82"/>
      <c r="S26" s="82"/>
      <c r="T26" s="82"/>
      <c r="U26" s="82"/>
      <c r="V26" s="82"/>
      <c r="W26" s="82"/>
      <c r="X26" s="83"/>
      <c r="Y26" s="70"/>
      <c r="Z26" s="71"/>
      <c r="AA26" s="71"/>
      <c r="AB26" s="57"/>
      <c r="AC26" s="70"/>
      <c r="AD26" s="71"/>
      <c r="AE26" s="71"/>
      <c r="AF26" s="57"/>
    </row>
    <row r="27" spans="1:32" ht="18.75" customHeight="1" x14ac:dyDescent="0.2">
      <c r="A27" s="39"/>
      <c r="B27" s="40"/>
      <c r="C27" s="66"/>
      <c r="D27" s="44"/>
      <c r="E27" s="43"/>
      <c r="F27" s="44"/>
      <c r="G27" s="67"/>
      <c r="H27" s="81" t="s">
        <v>52</v>
      </c>
      <c r="I27" s="85" t="s">
        <v>11</v>
      </c>
      <c r="J27" s="60" t="s">
        <v>21</v>
      </c>
      <c r="K27" s="61"/>
      <c r="L27" s="63" t="s">
        <v>11</v>
      </c>
      <c r="M27" s="60" t="s">
        <v>34</v>
      </c>
      <c r="N27" s="82"/>
      <c r="O27" s="82"/>
      <c r="P27" s="82"/>
      <c r="Q27" s="82"/>
      <c r="R27" s="82"/>
      <c r="S27" s="82"/>
      <c r="T27" s="82"/>
      <c r="U27" s="82"/>
      <c r="V27" s="82"/>
      <c r="W27" s="82"/>
      <c r="X27" s="83"/>
      <c r="Y27" s="12"/>
      <c r="Z27" s="86"/>
      <c r="AA27" s="71"/>
      <c r="AB27" s="57"/>
      <c r="AC27" s="12"/>
      <c r="AD27" s="86"/>
      <c r="AE27" s="71"/>
      <c r="AF27" s="57"/>
    </row>
    <row r="28" spans="1:32" ht="18.75" customHeight="1" x14ac:dyDescent="0.2">
      <c r="A28" s="87" t="s">
        <v>11</v>
      </c>
      <c r="B28" s="40">
        <v>78</v>
      </c>
      <c r="C28" s="66" t="s">
        <v>53</v>
      </c>
      <c r="D28" s="87" t="s">
        <v>11</v>
      </c>
      <c r="E28" s="43" t="s">
        <v>54</v>
      </c>
      <c r="F28" s="44"/>
      <c r="G28" s="67"/>
      <c r="H28" s="84" t="s">
        <v>55</v>
      </c>
      <c r="I28" s="85" t="s">
        <v>11</v>
      </c>
      <c r="J28" s="60" t="s">
        <v>21</v>
      </c>
      <c r="K28" s="60"/>
      <c r="L28" s="88" t="s">
        <v>11</v>
      </c>
      <c r="M28" s="60" t="s">
        <v>56</v>
      </c>
      <c r="N28" s="60"/>
      <c r="O28" s="12" t="s">
        <v>11</v>
      </c>
      <c r="P28" s="60" t="s">
        <v>57</v>
      </c>
      <c r="Q28" s="82"/>
      <c r="R28" s="82"/>
      <c r="S28" s="82"/>
      <c r="T28" s="82"/>
      <c r="U28" s="82"/>
      <c r="V28" s="82"/>
      <c r="W28" s="82"/>
      <c r="X28" s="83"/>
      <c r="Y28" s="70"/>
      <c r="Z28" s="71"/>
      <c r="AA28" s="71"/>
      <c r="AB28" s="57"/>
      <c r="AC28" s="70"/>
      <c r="AD28" s="71"/>
      <c r="AE28" s="71"/>
      <c r="AF28" s="57"/>
    </row>
    <row r="29" spans="1:32" ht="18.75" customHeight="1" x14ac:dyDescent="0.2">
      <c r="A29" s="39"/>
      <c r="B29" s="40"/>
      <c r="C29" s="66"/>
      <c r="D29" s="87" t="s">
        <v>11</v>
      </c>
      <c r="E29" s="43" t="s">
        <v>58</v>
      </c>
      <c r="F29" s="44"/>
      <c r="G29" s="67"/>
      <c r="H29" s="84" t="s">
        <v>59</v>
      </c>
      <c r="I29" s="85" t="s">
        <v>11</v>
      </c>
      <c r="J29" s="60" t="s">
        <v>21</v>
      </c>
      <c r="K29" s="60"/>
      <c r="L29" s="88" t="s">
        <v>11</v>
      </c>
      <c r="M29" s="60" t="s">
        <v>60</v>
      </c>
      <c r="N29" s="89"/>
      <c r="O29" s="89"/>
      <c r="P29" s="12" t="s">
        <v>11</v>
      </c>
      <c r="Q29" s="60" t="s">
        <v>61</v>
      </c>
      <c r="R29" s="89"/>
      <c r="S29" s="89"/>
      <c r="T29" s="89"/>
      <c r="U29" s="89"/>
      <c r="V29" s="89"/>
      <c r="W29" s="89"/>
      <c r="X29" s="90"/>
      <c r="Y29" s="70"/>
      <c r="Z29" s="71"/>
      <c r="AA29" s="71"/>
      <c r="AB29" s="57"/>
      <c r="AC29" s="70"/>
      <c r="AD29" s="71"/>
      <c r="AE29" s="71"/>
      <c r="AF29" s="57"/>
    </row>
    <row r="30" spans="1:32" ht="18.75" customHeight="1" x14ac:dyDescent="0.2">
      <c r="A30" s="39"/>
      <c r="B30" s="40"/>
      <c r="C30" s="66"/>
      <c r="D30" s="87" t="s">
        <v>11</v>
      </c>
      <c r="E30" s="43" t="s">
        <v>62</v>
      </c>
      <c r="F30" s="44"/>
      <c r="G30" s="67"/>
      <c r="H30" s="75" t="s">
        <v>63</v>
      </c>
      <c r="I30" s="85" t="s">
        <v>11</v>
      </c>
      <c r="J30" s="60" t="s">
        <v>33</v>
      </c>
      <c r="K30" s="61"/>
      <c r="L30" s="63" t="s">
        <v>11</v>
      </c>
      <c r="M30" s="60" t="s">
        <v>34</v>
      </c>
      <c r="N30" s="82"/>
      <c r="O30" s="82"/>
      <c r="P30" s="82"/>
      <c r="Q30" s="82"/>
      <c r="R30" s="82"/>
      <c r="S30" s="82"/>
      <c r="T30" s="82"/>
      <c r="U30" s="82"/>
      <c r="V30" s="82"/>
      <c r="W30" s="82"/>
      <c r="X30" s="83"/>
      <c r="Y30" s="70"/>
      <c r="Z30" s="71"/>
      <c r="AA30" s="71"/>
      <c r="AB30" s="57"/>
      <c r="AC30" s="70"/>
      <c r="AD30" s="71"/>
      <c r="AE30" s="71"/>
      <c r="AF30" s="57"/>
    </row>
    <row r="31" spans="1:32" ht="18.75" customHeight="1" x14ac:dyDescent="0.2">
      <c r="A31" s="39"/>
      <c r="B31" s="40"/>
      <c r="C31" s="66"/>
      <c r="D31" s="44"/>
      <c r="E31" s="43"/>
      <c r="F31" s="44"/>
      <c r="G31" s="67"/>
      <c r="H31" s="81" t="s">
        <v>64</v>
      </c>
      <c r="I31" s="85" t="s">
        <v>11</v>
      </c>
      <c r="J31" s="60" t="s">
        <v>21</v>
      </c>
      <c r="K31" s="61"/>
      <c r="L31" s="12" t="s">
        <v>11</v>
      </c>
      <c r="M31" s="60" t="s">
        <v>34</v>
      </c>
      <c r="N31" s="82"/>
      <c r="O31" s="82"/>
      <c r="P31" s="82"/>
      <c r="Q31" s="82"/>
      <c r="R31" s="82"/>
      <c r="S31" s="82"/>
      <c r="T31" s="82"/>
      <c r="U31" s="82"/>
      <c r="V31" s="82"/>
      <c r="W31" s="82"/>
      <c r="X31" s="83"/>
      <c r="Y31" s="70"/>
      <c r="Z31" s="71"/>
      <c r="AA31" s="71"/>
      <c r="AB31" s="57"/>
      <c r="AC31" s="70"/>
      <c r="AD31" s="71"/>
      <c r="AE31" s="71"/>
      <c r="AF31" s="57"/>
    </row>
    <row r="32" spans="1:32" ht="18.75" customHeight="1" x14ac:dyDescent="0.2">
      <c r="A32" s="39"/>
      <c r="B32" s="40"/>
      <c r="C32" s="66"/>
      <c r="D32" s="44"/>
      <c r="E32" s="43"/>
      <c r="F32" s="44"/>
      <c r="G32" s="67"/>
      <c r="H32" s="75" t="s">
        <v>65</v>
      </c>
      <c r="I32" s="59" t="s">
        <v>11</v>
      </c>
      <c r="J32" s="60" t="s">
        <v>21</v>
      </c>
      <c r="K32" s="61"/>
      <c r="L32" s="63" t="s">
        <v>11</v>
      </c>
      <c r="M32" s="60" t="s">
        <v>41</v>
      </c>
      <c r="N32" s="82"/>
      <c r="O32" s="82"/>
      <c r="P32" s="82"/>
      <c r="Q32" s="82"/>
      <c r="R32" s="82"/>
      <c r="S32" s="82"/>
      <c r="T32" s="82"/>
      <c r="U32" s="82"/>
      <c r="V32" s="82"/>
      <c r="W32" s="82"/>
      <c r="X32" s="83"/>
      <c r="Y32" s="70"/>
      <c r="Z32" s="71"/>
      <c r="AA32" s="71"/>
      <c r="AB32" s="57"/>
      <c r="AC32" s="70"/>
      <c r="AD32" s="71"/>
      <c r="AE32" s="71"/>
      <c r="AF32" s="57"/>
    </row>
    <row r="33" spans="1:32" ht="18.75" customHeight="1" x14ac:dyDescent="0.2">
      <c r="A33" s="39"/>
      <c r="B33" s="40"/>
      <c r="C33" s="66"/>
      <c r="D33" s="44"/>
      <c r="E33" s="43"/>
      <c r="F33" s="44"/>
      <c r="G33" s="67"/>
      <c r="H33" s="91" t="s">
        <v>66</v>
      </c>
      <c r="I33" s="63" t="s">
        <v>11</v>
      </c>
      <c r="J33" s="60" t="s">
        <v>67</v>
      </c>
      <c r="K33" s="61"/>
      <c r="L33" s="51" t="s">
        <v>11</v>
      </c>
      <c r="M33" s="60" t="s">
        <v>68</v>
      </c>
      <c r="N33" s="82"/>
      <c r="O33" s="82"/>
      <c r="P33" s="82"/>
      <c r="Q33" s="82"/>
      <c r="R33" s="82"/>
      <c r="S33" s="82"/>
      <c r="T33" s="82"/>
      <c r="U33" s="82"/>
      <c r="V33" s="82"/>
      <c r="W33" s="82"/>
      <c r="X33" s="83"/>
      <c r="Y33" s="70"/>
      <c r="Z33" s="71"/>
      <c r="AA33" s="71"/>
      <c r="AB33" s="57"/>
      <c r="AC33" s="70"/>
      <c r="AD33" s="71"/>
      <c r="AE33" s="71"/>
      <c r="AF33" s="57"/>
    </row>
    <row r="34" spans="1:32" ht="18.75" customHeight="1" x14ac:dyDescent="0.2">
      <c r="A34" s="39"/>
      <c r="B34" s="40"/>
      <c r="C34" s="66"/>
      <c r="D34" s="44"/>
      <c r="E34" s="43"/>
      <c r="F34" s="44"/>
      <c r="G34" s="67"/>
      <c r="H34" s="84" t="s">
        <v>69</v>
      </c>
      <c r="I34" s="59" t="s">
        <v>11</v>
      </c>
      <c r="J34" s="60" t="s">
        <v>33</v>
      </c>
      <c r="K34" s="61"/>
      <c r="L34" s="51" t="s">
        <v>11</v>
      </c>
      <c r="M34" s="60" t="s">
        <v>41</v>
      </c>
      <c r="N34" s="82"/>
      <c r="O34" s="82"/>
      <c r="P34" s="82"/>
      <c r="Q34" s="82"/>
      <c r="R34" s="82"/>
      <c r="S34" s="82"/>
      <c r="T34" s="82"/>
      <c r="U34" s="82"/>
      <c r="V34" s="82"/>
      <c r="W34" s="82"/>
      <c r="X34" s="83"/>
      <c r="Y34" s="70"/>
      <c r="Z34" s="71"/>
      <c r="AA34" s="71"/>
      <c r="AB34" s="57"/>
      <c r="AC34" s="70"/>
      <c r="AD34" s="71"/>
      <c r="AE34" s="71"/>
      <c r="AF34" s="57"/>
    </row>
    <row r="35" spans="1:32" ht="18.75" customHeight="1" x14ac:dyDescent="0.2">
      <c r="A35" s="39"/>
      <c r="B35" s="40"/>
      <c r="C35" s="66"/>
      <c r="D35" s="44"/>
      <c r="E35" s="43"/>
      <c r="F35" s="44"/>
      <c r="G35" s="67"/>
      <c r="H35" s="84" t="s">
        <v>70</v>
      </c>
      <c r="I35" s="12" t="s">
        <v>11</v>
      </c>
      <c r="J35" s="60" t="s">
        <v>21</v>
      </c>
      <c r="K35" s="61"/>
      <c r="L35" s="51" t="s">
        <v>11</v>
      </c>
      <c r="M35" s="60" t="s">
        <v>34</v>
      </c>
      <c r="N35" s="82"/>
      <c r="O35" s="82"/>
      <c r="P35" s="82"/>
      <c r="Q35" s="82"/>
      <c r="R35" s="82"/>
      <c r="S35" s="82"/>
      <c r="T35" s="82"/>
      <c r="U35" s="82"/>
      <c r="V35" s="82"/>
      <c r="W35" s="82"/>
      <c r="X35" s="83"/>
      <c r="Y35" s="70"/>
      <c r="Z35" s="71"/>
      <c r="AA35" s="71"/>
      <c r="AB35" s="57"/>
      <c r="AC35" s="70"/>
      <c r="AD35" s="71"/>
      <c r="AE35" s="71"/>
      <c r="AF35" s="57"/>
    </row>
    <row r="36" spans="1:32" ht="18.75" customHeight="1" x14ac:dyDescent="0.2">
      <c r="A36" s="39"/>
      <c r="B36" s="40"/>
      <c r="C36" s="66"/>
      <c r="D36" s="44"/>
      <c r="E36" s="43"/>
      <c r="F36" s="44"/>
      <c r="G36" s="67"/>
      <c r="H36" s="641" t="s">
        <v>71</v>
      </c>
      <c r="I36" s="85" t="s">
        <v>11</v>
      </c>
      <c r="J36" s="76" t="s">
        <v>21</v>
      </c>
      <c r="K36" s="68"/>
      <c r="L36" s="88" t="s">
        <v>11</v>
      </c>
      <c r="M36" s="76" t="s">
        <v>72</v>
      </c>
      <c r="N36" s="68"/>
      <c r="O36" s="68"/>
      <c r="P36" s="68"/>
      <c r="Q36" s="68"/>
      <c r="R36" s="88" t="s">
        <v>11</v>
      </c>
      <c r="S36" s="76" t="s">
        <v>73</v>
      </c>
      <c r="T36" s="76"/>
      <c r="U36" s="68"/>
      <c r="V36" s="68"/>
      <c r="W36" s="68"/>
      <c r="X36" s="69"/>
      <c r="Y36" s="70"/>
      <c r="Z36" s="71"/>
      <c r="AA36" s="71"/>
      <c r="AB36" s="57"/>
      <c r="AC36" s="70"/>
      <c r="AD36" s="71"/>
      <c r="AE36" s="71"/>
      <c r="AF36" s="57"/>
    </row>
    <row r="37" spans="1:32" ht="18.75" customHeight="1" x14ac:dyDescent="0.2">
      <c r="A37" s="39"/>
      <c r="B37" s="40"/>
      <c r="C37" s="66"/>
      <c r="D37" s="44"/>
      <c r="E37" s="43"/>
      <c r="F37" s="44"/>
      <c r="G37" s="67"/>
      <c r="H37" s="642"/>
      <c r="I37" s="87" t="s">
        <v>11</v>
      </c>
      <c r="J37" s="2" t="s">
        <v>74</v>
      </c>
      <c r="K37" s="3"/>
      <c r="L37" s="3"/>
      <c r="M37" s="3"/>
      <c r="N37" s="12" t="s">
        <v>11</v>
      </c>
      <c r="O37" s="92" t="s">
        <v>75</v>
      </c>
      <c r="P37" s="3"/>
      <c r="Q37" s="3"/>
      <c r="R37" s="3"/>
      <c r="S37" s="3"/>
      <c r="T37" s="12" t="s">
        <v>11</v>
      </c>
      <c r="U37" s="92" t="s">
        <v>76</v>
      </c>
      <c r="V37" s="3"/>
      <c r="W37" s="3"/>
      <c r="X37" s="93"/>
      <c r="Y37" s="70"/>
      <c r="Z37" s="71"/>
      <c r="AA37" s="71"/>
      <c r="AB37" s="57"/>
      <c r="AC37" s="70"/>
      <c r="AD37" s="71"/>
      <c r="AE37" s="71"/>
      <c r="AF37" s="57"/>
    </row>
    <row r="38" spans="1:32" ht="18.75" customHeight="1" x14ac:dyDescent="0.2">
      <c r="A38" s="39"/>
      <c r="B38" s="40"/>
      <c r="C38" s="66"/>
      <c r="D38" s="44"/>
      <c r="E38" s="43"/>
      <c r="F38" s="44"/>
      <c r="G38" s="67"/>
      <c r="H38" s="643"/>
      <c r="I38" s="87" t="s">
        <v>11</v>
      </c>
      <c r="J38" s="2" t="s">
        <v>77</v>
      </c>
      <c r="K38" s="52"/>
      <c r="L38" s="52"/>
      <c r="M38" s="52"/>
      <c r="N38" s="52"/>
      <c r="O38" s="12" t="s">
        <v>11</v>
      </c>
      <c r="P38" s="2" t="s">
        <v>78</v>
      </c>
      <c r="Q38" s="52"/>
      <c r="R38" s="52"/>
      <c r="S38" s="52"/>
      <c r="T38" s="52"/>
      <c r="U38" s="52"/>
      <c r="V38" s="52"/>
      <c r="W38" s="52"/>
      <c r="X38" s="53"/>
      <c r="Y38" s="70"/>
      <c r="Z38" s="71"/>
      <c r="AA38" s="71"/>
      <c r="AB38" s="57"/>
      <c r="AC38" s="70"/>
      <c r="AD38" s="71"/>
      <c r="AE38" s="71"/>
      <c r="AF38" s="57"/>
    </row>
    <row r="39" spans="1:32" ht="18.75" customHeight="1" x14ac:dyDescent="0.2">
      <c r="A39" s="39"/>
      <c r="B39" s="40"/>
      <c r="C39" s="41"/>
      <c r="D39" s="42"/>
      <c r="E39" s="43"/>
      <c r="F39" s="44"/>
      <c r="G39" s="45"/>
      <c r="H39" s="84" t="s">
        <v>79</v>
      </c>
      <c r="I39" s="59" t="s">
        <v>11</v>
      </c>
      <c r="J39" s="60" t="s">
        <v>80</v>
      </c>
      <c r="K39" s="60"/>
      <c r="L39" s="63" t="s">
        <v>11</v>
      </c>
      <c r="M39" s="60" t="s">
        <v>81</v>
      </c>
      <c r="N39" s="60"/>
      <c r="O39" s="63" t="s">
        <v>11</v>
      </c>
      <c r="P39" s="60" t="s">
        <v>82</v>
      </c>
      <c r="Q39" s="60"/>
      <c r="R39" s="63" t="s">
        <v>11</v>
      </c>
      <c r="S39" s="60" t="s">
        <v>83</v>
      </c>
      <c r="T39" s="60"/>
      <c r="U39" s="64"/>
      <c r="V39" s="64"/>
      <c r="W39" s="64"/>
      <c r="X39" s="65"/>
      <c r="Y39" s="71"/>
      <c r="Z39" s="71"/>
      <c r="AA39" s="71"/>
      <c r="AB39" s="57"/>
      <c r="AC39" s="70"/>
      <c r="AD39" s="71"/>
      <c r="AE39" s="71"/>
      <c r="AF39" s="57"/>
    </row>
    <row r="40" spans="1:32" ht="18.75" customHeight="1" x14ac:dyDescent="0.2">
      <c r="A40" s="39"/>
      <c r="B40" s="40"/>
      <c r="C40" s="41"/>
      <c r="D40" s="42"/>
      <c r="E40" s="43"/>
      <c r="F40" s="44"/>
      <c r="G40" s="45"/>
      <c r="H40" s="79" t="s">
        <v>84</v>
      </c>
      <c r="I40" s="85" t="s">
        <v>11</v>
      </c>
      <c r="J40" s="76" t="s">
        <v>85</v>
      </c>
      <c r="K40" s="76"/>
      <c r="L40" s="88" t="s">
        <v>11</v>
      </c>
      <c r="M40" s="76" t="s">
        <v>86</v>
      </c>
      <c r="N40" s="76"/>
      <c r="O40" s="88" t="s">
        <v>11</v>
      </c>
      <c r="P40" s="76" t="s">
        <v>87</v>
      </c>
      <c r="Q40" s="76"/>
      <c r="R40" s="88"/>
      <c r="S40" s="76"/>
      <c r="T40" s="76"/>
      <c r="U40" s="94"/>
      <c r="V40" s="94"/>
      <c r="W40" s="94"/>
      <c r="X40" s="95"/>
      <c r="Y40" s="71"/>
      <c r="Z40" s="71"/>
      <c r="AA40" s="71"/>
      <c r="AB40" s="57"/>
      <c r="AC40" s="70"/>
      <c r="AD40" s="71"/>
      <c r="AE40" s="71"/>
      <c r="AF40" s="57"/>
    </row>
    <row r="41" spans="1:32" ht="19.5" customHeight="1" x14ac:dyDescent="0.2">
      <c r="A41" s="96"/>
      <c r="B41" s="97"/>
      <c r="C41" s="98"/>
      <c r="D41" s="18"/>
      <c r="E41" s="24"/>
      <c r="F41" s="99"/>
      <c r="G41" s="100"/>
      <c r="H41" s="101" t="s">
        <v>88</v>
      </c>
      <c r="I41" s="102" t="s">
        <v>11</v>
      </c>
      <c r="J41" s="103" t="s">
        <v>21</v>
      </c>
      <c r="K41" s="103"/>
      <c r="L41" s="104" t="s">
        <v>11</v>
      </c>
      <c r="M41" s="103" t="s">
        <v>89</v>
      </c>
      <c r="N41" s="103"/>
      <c r="O41" s="103"/>
      <c r="P41" s="103"/>
      <c r="Q41" s="105"/>
      <c r="R41" s="105"/>
      <c r="S41" s="105"/>
      <c r="T41" s="105"/>
      <c r="U41" s="105"/>
      <c r="V41" s="105"/>
      <c r="W41" s="105"/>
      <c r="X41" s="106"/>
      <c r="Y41" s="107"/>
      <c r="Z41" s="107"/>
      <c r="AA41" s="107"/>
      <c r="AB41" s="108"/>
      <c r="AC41" s="109"/>
      <c r="AD41" s="107"/>
      <c r="AE41" s="107"/>
      <c r="AF41" s="108"/>
    </row>
    <row r="42" spans="1:32" ht="20.25" customHeight="1" x14ac:dyDescent="0.2"/>
    <row r="43" spans="1:32" ht="20.25" customHeight="1" x14ac:dyDescent="0.2">
      <c r="A43" s="607" t="s">
        <v>107</v>
      </c>
      <c r="B43" s="607"/>
      <c r="C43" s="607"/>
      <c r="D43" s="607"/>
      <c r="E43" s="607"/>
      <c r="F43" s="607"/>
      <c r="G43" s="607"/>
      <c r="H43" s="607"/>
      <c r="I43" s="607"/>
      <c r="J43" s="607"/>
      <c r="K43" s="607"/>
      <c r="L43" s="607"/>
      <c r="M43" s="607"/>
      <c r="N43" s="607"/>
      <c r="O43" s="607"/>
      <c r="P43" s="607"/>
      <c r="Q43" s="607"/>
      <c r="R43" s="607"/>
      <c r="S43" s="607"/>
      <c r="T43" s="607"/>
      <c r="U43" s="607"/>
      <c r="V43" s="607"/>
      <c r="W43" s="607"/>
      <c r="X43" s="607"/>
      <c r="Y43" s="607"/>
      <c r="Z43" s="607"/>
      <c r="AA43" s="607"/>
      <c r="AB43" s="607"/>
      <c r="AC43" s="607"/>
      <c r="AD43" s="607"/>
      <c r="AE43" s="607"/>
      <c r="AF43" s="607"/>
    </row>
    <row r="44" spans="1:32" ht="20.25" customHeight="1" x14ac:dyDescent="0.2"/>
    <row r="45" spans="1:32" ht="30" customHeight="1" x14ac:dyDescent="0.2">
      <c r="S45" s="608" t="s">
        <v>108</v>
      </c>
      <c r="T45" s="609"/>
      <c r="U45" s="609"/>
      <c r="V45" s="610"/>
      <c r="W45" s="5"/>
      <c r="X45" s="6"/>
      <c r="Y45" s="6"/>
      <c r="Z45" s="6"/>
      <c r="AA45" s="6"/>
      <c r="AB45" s="6"/>
      <c r="AC45" s="6"/>
      <c r="AD45" s="6"/>
      <c r="AE45" s="6"/>
      <c r="AF45" s="112"/>
    </row>
    <row r="46" spans="1:32" ht="20.25" customHeight="1" x14ac:dyDescent="0.2">
      <c r="A46" s="113"/>
      <c r="B46" s="113"/>
      <c r="C46" s="114"/>
      <c r="D46" s="114"/>
      <c r="E46" s="114"/>
      <c r="F46" s="114"/>
      <c r="G46" s="115"/>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1:32" ht="18" customHeight="1" x14ac:dyDescent="0.2">
      <c r="A47" s="608" t="s">
        <v>3</v>
      </c>
      <c r="B47" s="609"/>
      <c r="C47" s="610"/>
      <c r="D47" s="608" t="s">
        <v>4</v>
      </c>
      <c r="E47" s="610"/>
      <c r="F47" s="611" t="s">
        <v>5</v>
      </c>
      <c r="G47" s="612"/>
      <c r="H47" s="608" t="s">
        <v>109</v>
      </c>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10"/>
    </row>
    <row r="48" spans="1:32" ht="18.75" customHeight="1" x14ac:dyDescent="0.2">
      <c r="A48" s="613" t="s">
        <v>9</v>
      </c>
      <c r="B48" s="614"/>
      <c r="C48" s="615"/>
      <c r="D48" s="8"/>
      <c r="E48" s="9"/>
      <c r="F48" s="10"/>
      <c r="G48" s="11"/>
      <c r="H48" s="619" t="s">
        <v>10</v>
      </c>
      <c r="I48" s="110" t="s">
        <v>11</v>
      </c>
      <c r="J48" s="13" t="s">
        <v>12</v>
      </c>
      <c r="K48" s="13"/>
      <c r="L48" s="13"/>
      <c r="M48" s="37" t="s">
        <v>11</v>
      </c>
      <c r="N48" s="13" t="s">
        <v>13</v>
      </c>
      <c r="O48" s="13"/>
      <c r="P48" s="13"/>
      <c r="Q48" s="37" t="s">
        <v>11</v>
      </c>
      <c r="R48" s="13" t="s">
        <v>14</v>
      </c>
      <c r="S48" s="13"/>
      <c r="T48" s="13"/>
      <c r="U48" s="37" t="s">
        <v>11</v>
      </c>
      <c r="V48" s="13" t="s">
        <v>15</v>
      </c>
      <c r="W48" s="13"/>
      <c r="X48" s="13"/>
      <c r="Y48" s="13"/>
      <c r="Z48" s="13"/>
      <c r="AA48" s="13"/>
      <c r="AB48" s="13"/>
      <c r="AC48" s="13"/>
      <c r="AD48" s="13"/>
      <c r="AE48" s="13"/>
      <c r="AF48" s="116"/>
    </row>
    <row r="49" spans="1:32" ht="18.75" customHeight="1" x14ac:dyDescent="0.2">
      <c r="A49" s="616"/>
      <c r="B49" s="617"/>
      <c r="C49" s="618"/>
      <c r="D49" s="16"/>
      <c r="E49" s="17"/>
      <c r="F49" s="18"/>
      <c r="G49" s="19"/>
      <c r="H49" s="620"/>
      <c r="I49" s="20" t="s">
        <v>11</v>
      </c>
      <c r="J49" s="21" t="s">
        <v>16</v>
      </c>
      <c r="K49" s="21"/>
      <c r="L49" s="21"/>
      <c r="M49" s="23" t="s">
        <v>11</v>
      </c>
      <c r="N49" s="21" t="s">
        <v>17</v>
      </c>
      <c r="O49" s="21"/>
      <c r="P49" s="21"/>
      <c r="Q49" s="23" t="s">
        <v>11</v>
      </c>
      <c r="R49" s="21" t="s">
        <v>18</v>
      </c>
      <c r="S49" s="21"/>
      <c r="T49" s="21"/>
      <c r="U49" s="23" t="s">
        <v>11</v>
      </c>
      <c r="V49" s="21" t="s">
        <v>19</v>
      </c>
      <c r="W49" s="21"/>
      <c r="X49" s="21"/>
      <c r="Y49" s="114"/>
      <c r="Z49" s="114"/>
      <c r="AA49" s="114"/>
      <c r="AB49" s="114"/>
      <c r="AC49" s="114"/>
      <c r="AD49" s="114"/>
      <c r="AE49" s="114"/>
      <c r="AF49" s="17"/>
    </row>
    <row r="50" spans="1:32" ht="19.5" customHeight="1" x14ac:dyDescent="0.2">
      <c r="A50" s="39"/>
      <c r="B50" s="40"/>
      <c r="C50" s="41"/>
      <c r="D50" s="42"/>
      <c r="E50" s="43"/>
      <c r="F50" s="44"/>
      <c r="G50" s="45"/>
      <c r="H50" s="58" t="s">
        <v>99</v>
      </c>
      <c r="I50" s="59" t="s">
        <v>11</v>
      </c>
      <c r="J50" s="60" t="s">
        <v>95</v>
      </c>
      <c r="K50" s="61"/>
      <c r="L50" s="62"/>
      <c r="M50" s="63" t="s">
        <v>11</v>
      </c>
      <c r="N50" s="60" t="s">
        <v>96</v>
      </c>
      <c r="O50" s="63"/>
      <c r="P50" s="60"/>
      <c r="Q50" s="64"/>
      <c r="R50" s="64"/>
      <c r="S50" s="64"/>
      <c r="T50" s="64"/>
      <c r="U50" s="64"/>
      <c r="V50" s="64"/>
      <c r="W50" s="64"/>
      <c r="X50" s="64"/>
      <c r="Y50" s="64"/>
      <c r="Z50" s="64"/>
      <c r="AA50" s="64"/>
      <c r="AB50" s="64"/>
      <c r="AC50" s="64"/>
      <c r="AD50" s="64"/>
      <c r="AE50" s="64"/>
      <c r="AF50" s="117"/>
    </row>
    <row r="51" spans="1:32" ht="19.5" customHeight="1" x14ac:dyDescent="0.2">
      <c r="A51" s="39"/>
      <c r="B51" s="40"/>
      <c r="C51" s="41"/>
      <c r="D51" s="42"/>
      <c r="E51" s="43"/>
      <c r="F51" s="44"/>
      <c r="G51" s="45"/>
      <c r="H51" s="91" t="s">
        <v>100</v>
      </c>
      <c r="I51" s="59" t="s">
        <v>11</v>
      </c>
      <c r="J51" s="60" t="s">
        <v>90</v>
      </c>
      <c r="K51" s="61"/>
      <c r="L51" s="62"/>
      <c r="M51" s="63" t="s">
        <v>11</v>
      </c>
      <c r="N51" s="60" t="s">
        <v>96</v>
      </c>
      <c r="O51" s="63"/>
      <c r="P51" s="60"/>
      <c r="Q51" s="64"/>
      <c r="R51" s="64"/>
      <c r="S51" s="64"/>
      <c r="T51" s="64"/>
      <c r="U51" s="64"/>
      <c r="V51" s="64"/>
      <c r="W51" s="64"/>
      <c r="X51" s="64"/>
      <c r="Y51" s="64"/>
      <c r="Z51" s="64"/>
      <c r="AA51" s="64"/>
      <c r="AB51" s="64"/>
      <c r="AC51" s="64"/>
      <c r="AD51" s="64"/>
      <c r="AE51" s="64"/>
      <c r="AF51" s="117"/>
    </row>
    <row r="52" spans="1:32" ht="18.75" customHeight="1" x14ac:dyDescent="0.2">
      <c r="A52" s="39"/>
      <c r="B52" s="40"/>
      <c r="C52" s="66"/>
      <c r="D52" s="44"/>
      <c r="E52" s="43"/>
      <c r="F52" s="44"/>
      <c r="G52" s="67"/>
      <c r="H52" s="118" t="s">
        <v>20</v>
      </c>
      <c r="I52" s="47" t="s">
        <v>11</v>
      </c>
      <c r="J52" s="48" t="s">
        <v>67</v>
      </c>
      <c r="K52" s="48"/>
      <c r="L52" s="50"/>
      <c r="M52" s="51" t="s">
        <v>11</v>
      </c>
      <c r="N52" s="48" t="s">
        <v>22</v>
      </c>
      <c r="O52" s="48"/>
      <c r="P52" s="50"/>
      <c r="Q52" s="51" t="s">
        <v>11</v>
      </c>
      <c r="R52" s="73" t="s">
        <v>23</v>
      </c>
      <c r="S52" s="73"/>
      <c r="T52" s="73"/>
      <c r="U52" s="73"/>
      <c r="V52" s="48"/>
      <c r="W52" s="48"/>
      <c r="X52" s="48"/>
      <c r="Y52" s="48"/>
      <c r="Z52" s="48"/>
      <c r="AA52" s="48"/>
      <c r="AB52" s="48"/>
      <c r="AC52" s="48"/>
      <c r="AD52" s="48"/>
      <c r="AE52" s="48"/>
      <c r="AF52" s="78"/>
    </row>
    <row r="53" spans="1:32" ht="18.75" customHeight="1" x14ac:dyDescent="0.2">
      <c r="A53" s="39"/>
      <c r="B53" s="40"/>
      <c r="C53" s="66"/>
      <c r="D53" s="44"/>
      <c r="E53" s="43"/>
      <c r="F53" s="44"/>
      <c r="G53" s="67"/>
      <c r="H53" s="91" t="s">
        <v>91</v>
      </c>
      <c r="I53" s="59" t="s">
        <v>11</v>
      </c>
      <c r="J53" s="60" t="s">
        <v>36</v>
      </c>
      <c r="K53" s="61"/>
      <c r="L53" s="82"/>
      <c r="M53" s="63" t="s">
        <v>11</v>
      </c>
      <c r="N53" s="60" t="s">
        <v>104</v>
      </c>
      <c r="O53" s="64"/>
      <c r="P53" s="64"/>
      <c r="Q53" s="64"/>
      <c r="R53" s="60"/>
      <c r="S53" s="60"/>
      <c r="T53" s="60"/>
      <c r="U53" s="60"/>
      <c r="V53" s="60"/>
      <c r="W53" s="60"/>
      <c r="X53" s="60"/>
      <c r="Y53" s="60"/>
      <c r="Z53" s="60"/>
      <c r="AA53" s="60"/>
      <c r="AB53" s="60"/>
      <c r="AC53" s="60"/>
      <c r="AD53" s="60"/>
      <c r="AE53" s="60"/>
      <c r="AF53" s="119"/>
    </row>
    <row r="54" spans="1:32" ht="18.75" customHeight="1" x14ac:dyDescent="0.2">
      <c r="A54" s="39"/>
      <c r="B54" s="40"/>
      <c r="C54" s="66"/>
      <c r="D54" s="44"/>
      <c r="E54" s="43"/>
      <c r="F54" s="44"/>
      <c r="G54" s="67"/>
      <c r="H54" s="644" t="s">
        <v>38</v>
      </c>
      <c r="I54" s="646" t="s">
        <v>11</v>
      </c>
      <c r="J54" s="633" t="s">
        <v>93</v>
      </c>
      <c r="K54" s="633"/>
      <c r="L54" s="648" t="s">
        <v>11</v>
      </c>
      <c r="M54" s="633" t="s">
        <v>68</v>
      </c>
      <c r="N54" s="633"/>
      <c r="O54" s="76"/>
      <c r="P54" s="76"/>
      <c r="Q54" s="76"/>
      <c r="R54" s="76"/>
      <c r="S54" s="76"/>
      <c r="T54" s="76"/>
      <c r="U54" s="76"/>
      <c r="V54" s="76"/>
      <c r="W54" s="76"/>
      <c r="X54" s="76"/>
      <c r="Y54" s="76"/>
      <c r="Z54" s="76"/>
      <c r="AA54" s="76"/>
      <c r="AB54" s="76"/>
      <c r="AC54" s="76"/>
      <c r="AD54" s="76"/>
      <c r="AE54" s="76"/>
      <c r="AF54" s="77"/>
    </row>
    <row r="55" spans="1:32" ht="18.75" customHeight="1" x14ac:dyDescent="0.2">
      <c r="A55" s="39"/>
      <c r="B55" s="40"/>
      <c r="C55" s="66"/>
      <c r="D55" s="44"/>
      <c r="E55" s="43"/>
      <c r="F55" s="44"/>
      <c r="G55" s="67"/>
      <c r="H55" s="645"/>
      <c r="I55" s="647"/>
      <c r="J55" s="635"/>
      <c r="K55" s="635"/>
      <c r="L55" s="649"/>
      <c r="M55" s="635"/>
      <c r="N55" s="635"/>
      <c r="O55" s="48"/>
      <c r="P55" s="48"/>
      <c r="Q55" s="48"/>
      <c r="R55" s="48"/>
      <c r="S55" s="48"/>
      <c r="T55" s="48"/>
      <c r="U55" s="48"/>
      <c r="V55" s="48"/>
      <c r="W55" s="48"/>
      <c r="X55" s="48"/>
      <c r="Y55" s="48"/>
      <c r="Z55" s="48"/>
      <c r="AA55" s="48"/>
      <c r="AB55" s="48"/>
      <c r="AC55" s="48"/>
      <c r="AD55" s="48"/>
      <c r="AE55" s="48"/>
      <c r="AF55" s="78"/>
    </row>
    <row r="56" spans="1:32" ht="18.75" customHeight="1" x14ac:dyDescent="0.2">
      <c r="A56" s="39"/>
      <c r="B56" s="40"/>
      <c r="C56" s="66"/>
      <c r="D56" s="44"/>
      <c r="E56" s="43"/>
      <c r="F56" s="44"/>
      <c r="G56" s="67"/>
      <c r="H56" s="644" t="s">
        <v>39</v>
      </c>
      <c r="I56" s="646" t="s">
        <v>11</v>
      </c>
      <c r="J56" s="633" t="s">
        <v>51</v>
      </c>
      <c r="K56" s="633"/>
      <c r="L56" s="648" t="s">
        <v>11</v>
      </c>
      <c r="M56" s="633" t="s">
        <v>94</v>
      </c>
      <c r="N56" s="633"/>
      <c r="O56" s="76"/>
      <c r="P56" s="76"/>
      <c r="Q56" s="76"/>
      <c r="R56" s="76"/>
      <c r="S56" s="76"/>
      <c r="T56" s="76"/>
      <c r="U56" s="76"/>
      <c r="V56" s="76"/>
      <c r="W56" s="76"/>
      <c r="X56" s="76"/>
      <c r="Y56" s="76"/>
      <c r="Z56" s="76"/>
      <c r="AA56" s="76"/>
      <c r="AB56" s="76"/>
      <c r="AC56" s="76"/>
      <c r="AD56" s="76"/>
      <c r="AE56" s="76"/>
      <c r="AF56" s="77"/>
    </row>
    <row r="57" spans="1:32" ht="18.75" customHeight="1" x14ac:dyDescent="0.2">
      <c r="A57" s="39"/>
      <c r="B57" s="40"/>
      <c r="C57" s="66"/>
      <c r="D57" s="44"/>
      <c r="E57" s="43"/>
      <c r="F57" s="44"/>
      <c r="G57" s="67"/>
      <c r="H57" s="645"/>
      <c r="I57" s="647"/>
      <c r="J57" s="635"/>
      <c r="K57" s="635"/>
      <c r="L57" s="649"/>
      <c r="M57" s="635"/>
      <c r="N57" s="635"/>
      <c r="O57" s="48"/>
      <c r="P57" s="48"/>
      <c r="Q57" s="48"/>
      <c r="R57" s="48"/>
      <c r="S57" s="48"/>
      <c r="T57" s="48"/>
      <c r="U57" s="48"/>
      <c r="V57" s="48"/>
      <c r="W57" s="48"/>
      <c r="X57" s="48"/>
      <c r="Y57" s="48"/>
      <c r="Z57" s="48"/>
      <c r="AA57" s="48"/>
      <c r="AB57" s="48"/>
      <c r="AC57" s="48"/>
      <c r="AD57" s="48"/>
      <c r="AE57" s="48"/>
      <c r="AF57" s="78"/>
    </row>
    <row r="58" spans="1:32" ht="18.75" customHeight="1" x14ac:dyDescent="0.2">
      <c r="A58" s="39"/>
      <c r="B58" s="40"/>
      <c r="C58" s="66"/>
      <c r="D58" s="44"/>
      <c r="E58" s="43"/>
      <c r="F58" s="44"/>
      <c r="G58" s="67"/>
      <c r="H58" s="644" t="s">
        <v>40</v>
      </c>
      <c r="I58" s="646" t="s">
        <v>11</v>
      </c>
      <c r="J58" s="633" t="s">
        <v>93</v>
      </c>
      <c r="K58" s="633"/>
      <c r="L58" s="648" t="s">
        <v>11</v>
      </c>
      <c r="M58" s="633" t="s">
        <v>94</v>
      </c>
      <c r="N58" s="633"/>
      <c r="O58" s="76"/>
      <c r="P58" s="76"/>
      <c r="Q58" s="76"/>
      <c r="R58" s="76"/>
      <c r="S58" s="76"/>
      <c r="T58" s="76"/>
      <c r="U58" s="76"/>
      <c r="V58" s="76"/>
      <c r="W58" s="76"/>
      <c r="X58" s="76"/>
      <c r="Y58" s="76"/>
      <c r="Z58" s="76"/>
      <c r="AA58" s="76"/>
      <c r="AB58" s="76"/>
      <c r="AC58" s="76"/>
      <c r="AD58" s="76"/>
      <c r="AE58" s="76"/>
      <c r="AF58" s="77"/>
    </row>
    <row r="59" spans="1:32" ht="18.75" customHeight="1" x14ac:dyDescent="0.2">
      <c r="A59" s="39"/>
      <c r="B59" s="40"/>
      <c r="C59" s="66"/>
      <c r="D59" s="44"/>
      <c r="E59" s="43"/>
      <c r="F59" s="44"/>
      <c r="G59" s="67"/>
      <c r="H59" s="645"/>
      <c r="I59" s="647"/>
      <c r="J59" s="635"/>
      <c r="K59" s="635"/>
      <c r="L59" s="649"/>
      <c r="M59" s="635"/>
      <c r="N59" s="635"/>
      <c r="O59" s="48"/>
      <c r="P59" s="48"/>
      <c r="Q59" s="48"/>
      <c r="R59" s="48"/>
      <c r="S59" s="48"/>
      <c r="T59" s="48"/>
      <c r="U59" s="48"/>
      <c r="V59" s="48"/>
      <c r="W59" s="48"/>
      <c r="X59" s="48"/>
      <c r="Y59" s="48"/>
      <c r="Z59" s="48"/>
      <c r="AA59" s="48"/>
      <c r="AB59" s="48"/>
      <c r="AC59" s="48"/>
      <c r="AD59" s="48"/>
      <c r="AE59" s="48"/>
      <c r="AF59" s="78"/>
    </row>
    <row r="60" spans="1:32" ht="18.75" customHeight="1" x14ac:dyDescent="0.2">
      <c r="A60" s="39"/>
      <c r="B60" s="40"/>
      <c r="C60" s="66"/>
      <c r="D60" s="44"/>
      <c r="E60" s="43"/>
      <c r="F60" s="44"/>
      <c r="G60" s="67"/>
      <c r="H60" s="644" t="s">
        <v>42</v>
      </c>
      <c r="I60" s="646" t="s">
        <v>11</v>
      </c>
      <c r="J60" s="633" t="s">
        <v>93</v>
      </c>
      <c r="K60" s="633"/>
      <c r="L60" s="648" t="s">
        <v>11</v>
      </c>
      <c r="M60" s="633" t="s">
        <v>94</v>
      </c>
      <c r="N60" s="633"/>
      <c r="O60" s="76"/>
      <c r="P60" s="76"/>
      <c r="Q60" s="76"/>
      <c r="R60" s="76"/>
      <c r="S60" s="76"/>
      <c r="T60" s="76"/>
      <c r="U60" s="76"/>
      <c r="V60" s="76"/>
      <c r="W60" s="76"/>
      <c r="X60" s="76"/>
      <c r="Y60" s="76"/>
      <c r="Z60" s="76"/>
      <c r="AA60" s="76"/>
      <c r="AB60" s="76"/>
      <c r="AC60" s="76"/>
      <c r="AD60" s="76"/>
      <c r="AE60" s="76"/>
      <c r="AF60" s="77"/>
    </row>
    <row r="61" spans="1:32" ht="18.75" customHeight="1" x14ac:dyDescent="0.2">
      <c r="A61" s="39"/>
      <c r="B61" s="40"/>
      <c r="C61" s="66"/>
      <c r="D61" s="44"/>
      <c r="E61" s="43"/>
      <c r="F61" s="44"/>
      <c r="G61" s="67"/>
      <c r="H61" s="645"/>
      <c r="I61" s="647"/>
      <c r="J61" s="635"/>
      <c r="K61" s="635"/>
      <c r="L61" s="649"/>
      <c r="M61" s="635"/>
      <c r="N61" s="635"/>
      <c r="O61" s="48"/>
      <c r="P61" s="48"/>
      <c r="Q61" s="48"/>
      <c r="R61" s="48"/>
      <c r="S61" s="48"/>
      <c r="T61" s="48"/>
      <c r="U61" s="48"/>
      <c r="V61" s="48"/>
      <c r="W61" s="48"/>
      <c r="X61" s="48"/>
      <c r="Y61" s="48"/>
      <c r="Z61" s="48"/>
      <c r="AA61" s="48"/>
      <c r="AB61" s="48"/>
      <c r="AC61" s="48"/>
      <c r="AD61" s="48"/>
      <c r="AE61" s="48"/>
      <c r="AF61" s="78"/>
    </row>
    <row r="62" spans="1:32" ht="18.75" customHeight="1" x14ac:dyDescent="0.2">
      <c r="A62" s="87" t="s">
        <v>11</v>
      </c>
      <c r="B62" s="40">
        <v>78</v>
      </c>
      <c r="C62" s="66" t="s">
        <v>110</v>
      </c>
      <c r="D62" s="87" t="s">
        <v>11</v>
      </c>
      <c r="E62" s="43" t="s">
        <v>111</v>
      </c>
      <c r="F62" s="44"/>
      <c r="G62" s="67"/>
      <c r="H62" s="91" t="s">
        <v>45</v>
      </c>
      <c r="I62" s="59" t="s">
        <v>11</v>
      </c>
      <c r="J62" s="60" t="s">
        <v>67</v>
      </c>
      <c r="K62" s="61"/>
      <c r="L62" s="63" t="s">
        <v>11</v>
      </c>
      <c r="M62" s="60" t="s">
        <v>68</v>
      </c>
      <c r="N62" s="82"/>
      <c r="O62" s="60"/>
      <c r="P62" s="60"/>
      <c r="Q62" s="60"/>
      <c r="R62" s="60"/>
      <c r="S62" s="60"/>
      <c r="T62" s="60"/>
      <c r="U62" s="60"/>
      <c r="V62" s="60"/>
      <c r="W62" s="60"/>
      <c r="X62" s="60"/>
      <c r="Y62" s="60"/>
      <c r="Z62" s="60"/>
      <c r="AA62" s="60"/>
      <c r="AB62" s="60"/>
      <c r="AC62" s="60"/>
      <c r="AD62" s="60"/>
      <c r="AE62" s="60"/>
      <c r="AF62" s="119"/>
    </row>
    <row r="63" spans="1:32" ht="18.75" customHeight="1" x14ac:dyDescent="0.2">
      <c r="A63" s="39"/>
      <c r="B63" s="40"/>
      <c r="C63" s="66"/>
      <c r="D63" s="44"/>
      <c r="E63" s="43"/>
      <c r="F63" s="44"/>
      <c r="G63" s="67"/>
      <c r="H63" s="120" t="s">
        <v>112</v>
      </c>
      <c r="I63" s="59" t="s">
        <v>11</v>
      </c>
      <c r="J63" s="60" t="s">
        <v>93</v>
      </c>
      <c r="K63" s="60"/>
      <c r="L63" s="63" t="s">
        <v>11</v>
      </c>
      <c r="M63" s="60" t="s">
        <v>97</v>
      </c>
      <c r="N63" s="60"/>
      <c r="O63" s="63" t="s">
        <v>11</v>
      </c>
      <c r="P63" s="60" t="s">
        <v>98</v>
      </c>
      <c r="Q63" s="82"/>
      <c r="R63" s="82"/>
      <c r="S63" s="121"/>
      <c r="T63" s="121"/>
      <c r="U63" s="121"/>
      <c r="V63" s="121"/>
      <c r="W63" s="121"/>
      <c r="X63" s="121"/>
      <c r="Y63" s="121"/>
      <c r="Z63" s="121"/>
      <c r="AA63" s="121"/>
      <c r="AB63" s="121"/>
      <c r="AC63" s="121"/>
      <c r="AD63" s="121"/>
      <c r="AE63" s="121"/>
      <c r="AF63" s="122"/>
    </row>
    <row r="64" spans="1:32" ht="18.75" customHeight="1" x14ac:dyDescent="0.2">
      <c r="A64" s="39"/>
      <c r="B64" s="40"/>
      <c r="C64" s="66"/>
      <c r="D64" s="44"/>
      <c r="E64" s="43"/>
      <c r="F64" s="44"/>
      <c r="G64" s="67"/>
      <c r="H64" s="120" t="s">
        <v>113</v>
      </c>
      <c r="I64" s="59" t="s">
        <v>11</v>
      </c>
      <c r="J64" s="60" t="s">
        <v>93</v>
      </c>
      <c r="K64" s="61"/>
      <c r="L64" s="63" t="s">
        <v>11</v>
      </c>
      <c r="M64" s="60" t="s">
        <v>94</v>
      </c>
      <c r="N64" s="82"/>
      <c r="O64" s="60"/>
      <c r="P64" s="60"/>
      <c r="Q64" s="60"/>
      <c r="R64" s="60"/>
      <c r="S64" s="60"/>
      <c r="T64" s="60"/>
      <c r="U64" s="60"/>
      <c r="V64" s="60"/>
      <c r="W64" s="60"/>
      <c r="X64" s="60"/>
      <c r="Y64" s="60"/>
      <c r="Z64" s="60"/>
      <c r="AA64" s="60"/>
      <c r="AB64" s="60"/>
      <c r="AC64" s="60"/>
      <c r="AD64" s="60"/>
      <c r="AE64" s="60"/>
      <c r="AF64" s="119"/>
    </row>
    <row r="65" spans="1:32" ht="18.75" customHeight="1" x14ac:dyDescent="0.2">
      <c r="A65" s="39"/>
      <c r="B65" s="40"/>
      <c r="C65" s="66"/>
      <c r="D65" s="44"/>
      <c r="E65" s="43"/>
      <c r="F65" s="44"/>
      <c r="G65" s="67"/>
      <c r="H65" s="120" t="s">
        <v>114</v>
      </c>
      <c r="I65" s="59" t="s">
        <v>11</v>
      </c>
      <c r="J65" s="60" t="s">
        <v>67</v>
      </c>
      <c r="K65" s="60"/>
      <c r="L65" s="63" t="s">
        <v>11</v>
      </c>
      <c r="M65" s="60" t="s">
        <v>105</v>
      </c>
      <c r="N65" s="60"/>
      <c r="O65" s="63" t="s">
        <v>11</v>
      </c>
      <c r="P65" s="60" t="s">
        <v>106</v>
      </c>
      <c r="Q65" s="82"/>
      <c r="R65" s="82"/>
      <c r="S65" s="82"/>
      <c r="T65" s="60"/>
      <c r="U65" s="60"/>
      <c r="V65" s="60"/>
      <c r="W65" s="60"/>
      <c r="X65" s="60"/>
      <c r="Y65" s="60"/>
      <c r="Z65" s="60"/>
      <c r="AA65" s="60"/>
      <c r="AB65" s="60"/>
      <c r="AC65" s="60"/>
      <c r="AD65" s="60"/>
      <c r="AE65" s="60"/>
      <c r="AF65" s="119"/>
    </row>
    <row r="66" spans="1:32" ht="18.75" customHeight="1" x14ac:dyDescent="0.2">
      <c r="A66" s="39"/>
      <c r="B66" s="40"/>
      <c r="C66" s="66"/>
      <c r="D66" s="44"/>
      <c r="E66" s="43"/>
      <c r="F66" s="44"/>
      <c r="G66" s="67"/>
      <c r="H66" s="120" t="s">
        <v>115</v>
      </c>
      <c r="I66" s="59" t="s">
        <v>11</v>
      </c>
      <c r="J66" s="60" t="s">
        <v>93</v>
      </c>
      <c r="K66" s="60"/>
      <c r="L66" s="63" t="s">
        <v>11</v>
      </c>
      <c r="M66" s="60" t="s">
        <v>102</v>
      </c>
      <c r="N66" s="60"/>
      <c r="O66" s="60"/>
      <c r="P66" s="63" t="s">
        <v>11</v>
      </c>
      <c r="Q66" s="60" t="s">
        <v>61</v>
      </c>
      <c r="R66" s="60"/>
      <c r="S66" s="60"/>
      <c r="T66" s="60"/>
      <c r="U66" s="60"/>
      <c r="V66" s="60"/>
      <c r="W66" s="60"/>
      <c r="X66" s="60"/>
      <c r="Y66" s="60"/>
      <c r="Z66" s="60"/>
      <c r="AA66" s="60"/>
      <c r="AB66" s="60"/>
      <c r="AC66" s="60"/>
      <c r="AD66" s="60"/>
      <c r="AE66" s="60"/>
      <c r="AF66" s="119"/>
    </row>
    <row r="67" spans="1:32" ht="18.75" customHeight="1" x14ac:dyDescent="0.2">
      <c r="A67" s="39"/>
      <c r="B67" s="40"/>
      <c r="C67" s="66"/>
      <c r="D67" s="44"/>
      <c r="E67" s="43"/>
      <c r="F67" s="44"/>
      <c r="G67" s="67"/>
      <c r="H67" s="123" t="s">
        <v>63</v>
      </c>
      <c r="I67" s="59" t="s">
        <v>11</v>
      </c>
      <c r="J67" s="60" t="s">
        <v>93</v>
      </c>
      <c r="K67" s="61"/>
      <c r="L67" s="63" t="s">
        <v>11</v>
      </c>
      <c r="M67" s="60" t="s">
        <v>94</v>
      </c>
      <c r="N67" s="82"/>
      <c r="O67" s="60"/>
      <c r="P67" s="60"/>
      <c r="Q67" s="60"/>
      <c r="R67" s="60"/>
      <c r="S67" s="60"/>
      <c r="T67" s="60"/>
      <c r="U67" s="60"/>
      <c r="V67" s="60"/>
      <c r="W67" s="60"/>
      <c r="X67" s="60"/>
      <c r="Y67" s="60"/>
      <c r="Z67" s="60"/>
      <c r="AA67" s="60"/>
      <c r="AB67" s="60"/>
      <c r="AC67" s="60"/>
      <c r="AD67" s="60"/>
      <c r="AE67" s="60"/>
      <c r="AF67" s="119"/>
    </row>
    <row r="68" spans="1:32" ht="18.75" customHeight="1" x14ac:dyDescent="0.2">
      <c r="A68" s="39"/>
      <c r="B68" s="40"/>
      <c r="C68" s="66"/>
      <c r="D68" s="44"/>
      <c r="E68" s="43"/>
      <c r="F68" s="44"/>
      <c r="G68" s="67"/>
      <c r="H68" s="91" t="s">
        <v>64</v>
      </c>
      <c r="I68" s="59" t="s">
        <v>11</v>
      </c>
      <c r="J68" s="60" t="s">
        <v>101</v>
      </c>
      <c r="K68" s="61"/>
      <c r="L68" s="63" t="s">
        <v>11</v>
      </c>
      <c r="M68" s="60" t="s">
        <v>68</v>
      </c>
      <c r="N68" s="82"/>
      <c r="O68" s="60"/>
      <c r="P68" s="60"/>
      <c r="Q68" s="60"/>
      <c r="R68" s="60"/>
      <c r="S68" s="60"/>
      <c r="T68" s="60"/>
      <c r="U68" s="60"/>
      <c r="V68" s="60"/>
      <c r="W68" s="60"/>
      <c r="X68" s="60"/>
      <c r="Y68" s="60"/>
      <c r="Z68" s="60"/>
      <c r="AA68" s="60"/>
      <c r="AB68" s="60"/>
      <c r="AC68" s="60"/>
      <c r="AD68" s="60"/>
      <c r="AE68" s="60"/>
      <c r="AF68" s="119"/>
    </row>
    <row r="69" spans="1:32" ht="18.75" customHeight="1" x14ac:dyDescent="0.2">
      <c r="A69" s="39"/>
      <c r="B69" s="40"/>
      <c r="C69" s="66"/>
      <c r="D69" s="44"/>
      <c r="E69" s="43"/>
      <c r="F69" s="44"/>
      <c r="G69" s="67"/>
      <c r="H69" s="91" t="s">
        <v>65</v>
      </c>
      <c r="I69" s="59" t="s">
        <v>11</v>
      </c>
      <c r="J69" s="60" t="s">
        <v>93</v>
      </c>
      <c r="K69" s="61"/>
      <c r="L69" s="63" t="s">
        <v>11</v>
      </c>
      <c r="M69" s="60" t="s">
        <v>94</v>
      </c>
      <c r="N69" s="82"/>
      <c r="O69" s="60"/>
      <c r="P69" s="60"/>
      <c r="Q69" s="60"/>
      <c r="R69" s="60"/>
      <c r="S69" s="60"/>
      <c r="T69" s="60"/>
      <c r="U69" s="60"/>
      <c r="V69" s="60"/>
      <c r="W69" s="60"/>
      <c r="X69" s="60"/>
      <c r="Y69" s="60"/>
      <c r="Z69" s="60"/>
      <c r="AA69" s="60"/>
      <c r="AB69" s="60"/>
      <c r="AC69" s="60"/>
      <c r="AD69" s="60"/>
      <c r="AE69" s="60"/>
      <c r="AF69" s="119"/>
    </row>
    <row r="70" spans="1:32" ht="18.75" customHeight="1" x14ac:dyDescent="0.2">
      <c r="A70" s="39"/>
      <c r="B70" s="40"/>
      <c r="C70" s="66"/>
      <c r="D70" s="44"/>
      <c r="E70" s="43"/>
      <c r="F70" s="44"/>
      <c r="G70" s="67"/>
      <c r="H70" s="86" t="s">
        <v>116</v>
      </c>
      <c r="I70" s="59" t="s">
        <v>11</v>
      </c>
      <c r="J70" s="60" t="s">
        <v>21</v>
      </c>
      <c r="K70" s="61"/>
      <c r="L70" s="63" t="s">
        <v>11</v>
      </c>
      <c r="M70" s="60" t="s">
        <v>94</v>
      </c>
      <c r="N70" s="82"/>
      <c r="O70" s="60"/>
      <c r="P70" s="60"/>
      <c r="Q70" s="60"/>
      <c r="R70" s="60"/>
      <c r="S70" s="60"/>
      <c r="T70" s="60"/>
      <c r="U70" s="60"/>
      <c r="V70" s="60"/>
      <c r="W70" s="60"/>
      <c r="X70" s="60"/>
      <c r="Y70" s="60"/>
      <c r="Z70" s="60"/>
      <c r="AA70" s="60"/>
      <c r="AB70" s="60"/>
      <c r="AC70" s="60"/>
      <c r="AD70" s="60"/>
      <c r="AE70" s="60"/>
      <c r="AF70" s="119"/>
    </row>
    <row r="71" spans="1:32" ht="18.75" customHeight="1" x14ac:dyDescent="0.2">
      <c r="A71" s="39"/>
      <c r="B71" s="40"/>
      <c r="C71" s="66"/>
      <c r="D71" s="44"/>
      <c r="E71" s="43"/>
      <c r="F71" s="44"/>
      <c r="G71" s="67"/>
      <c r="H71" s="120" t="s">
        <v>69</v>
      </c>
      <c r="I71" s="59" t="s">
        <v>11</v>
      </c>
      <c r="J71" s="60" t="s">
        <v>92</v>
      </c>
      <c r="K71" s="61"/>
      <c r="L71" s="63" t="s">
        <v>11</v>
      </c>
      <c r="M71" s="60" t="s">
        <v>44</v>
      </c>
      <c r="N71" s="82"/>
      <c r="O71" s="60"/>
      <c r="P71" s="60"/>
      <c r="Q71" s="60"/>
      <c r="R71" s="60"/>
      <c r="S71" s="60"/>
      <c r="T71" s="60"/>
      <c r="U71" s="60"/>
      <c r="V71" s="60"/>
      <c r="W71" s="60"/>
      <c r="X71" s="60"/>
      <c r="Y71" s="60"/>
      <c r="Z71" s="60"/>
      <c r="AA71" s="60"/>
      <c r="AB71" s="60"/>
      <c r="AC71" s="60"/>
      <c r="AD71" s="60"/>
      <c r="AE71" s="60"/>
      <c r="AF71" s="119"/>
    </row>
    <row r="72" spans="1:32" ht="18.75" customHeight="1" x14ac:dyDescent="0.2">
      <c r="A72" s="96"/>
      <c r="B72" s="97"/>
      <c r="C72" s="124"/>
      <c r="D72" s="99"/>
      <c r="E72" s="24"/>
      <c r="F72" s="99"/>
      <c r="G72" s="125"/>
      <c r="H72" s="101" t="s">
        <v>70</v>
      </c>
      <c r="I72" s="102" t="s">
        <v>11</v>
      </c>
      <c r="J72" s="103" t="s">
        <v>103</v>
      </c>
      <c r="K72" s="126"/>
      <c r="L72" s="104" t="s">
        <v>11</v>
      </c>
      <c r="M72" s="103" t="s">
        <v>94</v>
      </c>
      <c r="N72" s="105"/>
      <c r="O72" s="103"/>
      <c r="P72" s="103"/>
      <c r="Q72" s="103"/>
      <c r="R72" s="103"/>
      <c r="S72" s="103"/>
      <c r="T72" s="103"/>
      <c r="U72" s="103"/>
      <c r="V72" s="103"/>
      <c r="W72" s="103"/>
      <c r="X72" s="103"/>
      <c r="Y72" s="103"/>
      <c r="Z72" s="103"/>
      <c r="AA72" s="103"/>
      <c r="AB72" s="103"/>
      <c r="AC72" s="103"/>
      <c r="AD72" s="103"/>
      <c r="AE72" s="103"/>
      <c r="AF72" s="127"/>
    </row>
    <row r="73" spans="1:32" ht="8.25" customHeight="1" x14ac:dyDescent="0.2">
      <c r="C73" s="86"/>
      <c r="D73" s="86"/>
      <c r="AF73" s="72"/>
    </row>
    <row r="74" spans="1:32" ht="20.25" customHeight="1" x14ac:dyDescent="0.2">
      <c r="A74" s="130"/>
      <c r="B74" s="130"/>
      <c r="C74" s="86" t="s">
        <v>117</v>
      </c>
      <c r="D74" s="86"/>
      <c r="E74" s="129"/>
      <c r="F74" s="129"/>
      <c r="G74" s="128"/>
      <c r="H74" s="129"/>
      <c r="I74" s="129"/>
      <c r="J74" s="129"/>
      <c r="K74" s="129"/>
      <c r="L74" s="129"/>
      <c r="M74" s="129"/>
      <c r="N74" s="129"/>
      <c r="O74" s="129"/>
      <c r="P74" s="129"/>
      <c r="Q74" s="129"/>
      <c r="R74" s="129"/>
      <c r="S74" s="129"/>
      <c r="T74" s="129"/>
      <c r="U74" s="129"/>
      <c r="V74" s="129"/>
    </row>
    <row r="75" spans="1:32" ht="20.25" customHeight="1" x14ac:dyDescent="0.2"/>
    <row r="76" spans="1:32" ht="20.25" customHeight="1" x14ac:dyDescent="0.2"/>
    <row r="77" spans="1:32" ht="20.25" customHeight="1" x14ac:dyDescent="0.2"/>
    <row r="78" spans="1:32" ht="20.25" customHeight="1" x14ac:dyDescent="0.2"/>
    <row r="79" spans="1:32" ht="20.25" customHeight="1" x14ac:dyDescent="0.2"/>
    <row r="80" spans="1:32" ht="20.25" customHeight="1" x14ac:dyDescent="0.2"/>
    <row r="81" spans="3:33" ht="20.25" customHeight="1" x14ac:dyDescent="0.2"/>
    <row r="82" spans="3:33" ht="20.25" customHeight="1" x14ac:dyDescent="0.2"/>
    <row r="83" spans="3:33" ht="20.25" customHeight="1" x14ac:dyDescent="0.2"/>
    <row r="84" spans="3:33" ht="20.25" customHeight="1" x14ac:dyDescent="0.2"/>
    <row r="85" spans="3:33" ht="20.25" customHeight="1" x14ac:dyDescent="0.2"/>
    <row r="86" spans="3:33" ht="20.25" customHeight="1" x14ac:dyDescent="0.2"/>
    <row r="87" spans="3:33" s="4" customFormat="1" ht="20.25" customHeight="1" x14ac:dyDescent="0.2">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4" customFormat="1" ht="20.25" customHeight="1" x14ac:dyDescent="0.2">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4" customFormat="1" ht="20.25" customHeight="1" x14ac:dyDescent="0.2">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4" customFormat="1" ht="20.25" customHeight="1" x14ac:dyDescent="0.2">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4" customFormat="1" ht="20.25" customHeight="1" x14ac:dyDescent="0.2">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4" customFormat="1" ht="20.25" customHeight="1" x14ac:dyDescent="0.2">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4" customFormat="1" ht="20.25" customHeight="1" x14ac:dyDescent="0.2">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4" customFormat="1" ht="20.25" customHeight="1" x14ac:dyDescent="0.2">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4" customFormat="1" ht="20.25" customHeight="1" x14ac:dyDescent="0.2">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4" customFormat="1" ht="20.25" customHeight="1" x14ac:dyDescent="0.2">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2">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2">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2">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2">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2">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2">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2">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2">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2">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2">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2">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2">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2">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2">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2">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2">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2">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2">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2">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2">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2">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2">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2">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2">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2">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2">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2">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2">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2">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2">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2">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2">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2">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2">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2">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2">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2">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2">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2">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2">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2">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2">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2">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2">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2">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2">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2">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2">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2">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2">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2">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2">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2">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2">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2">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2">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2">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2">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2">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2">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2">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2">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2">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2">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2">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2">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2">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2">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sheetData>
  <mergeCells count="63">
    <mergeCell ref="H60:H61"/>
    <mergeCell ref="I60:I61"/>
    <mergeCell ref="J60:K61"/>
    <mergeCell ref="L60:L61"/>
    <mergeCell ref="M60:N61"/>
    <mergeCell ref="H58:H59"/>
    <mergeCell ref="I58:I59"/>
    <mergeCell ref="J58:K59"/>
    <mergeCell ref="L58:L59"/>
    <mergeCell ref="M58:N59"/>
    <mergeCell ref="H56:H57"/>
    <mergeCell ref="I56:I57"/>
    <mergeCell ref="J56:K57"/>
    <mergeCell ref="L56:L57"/>
    <mergeCell ref="M56:N57"/>
    <mergeCell ref="A48:C49"/>
    <mergeCell ref="H48:H49"/>
    <mergeCell ref="A43:AF43"/>
    <mergeCell ref="H54:H55"/>
    <mergeCell ref="I54:I55"/>
    <mergeCell ref="J54:K55"/>
    <mergeCell ref="L54:L55"/>
    <mergeCell ref="M54:N55"/>
    <mergeCell ref="S45:V45"/>
    <mergeCell ref="A47:C47"/>
    <mergeCell ref="D47:E47"/>
    <mergeCell ref="F47:G47"/>
    <mergeCell ref="H47:AF47"/>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5"/>
  <dataValidations count="1">
    <dataValidation type="list" allowBlank="1" showInputMessage="1" showErrorMessage="1" sqref="U8:U9 Q48:Q49 U48:U49 Q52 O63 O65 P66 D62 A62 I16:I41 L17:L36 M48:M53 M8:M12 T37 Q8:Q10 M16 O25 O28 P29 R36 A28 O11:O12 D28:D30 L13 N37 L39:L41 AC27 Y27 Y10:Y12 AC10:AC12 R39:R40 O38:O40 L54:L72 I8:I13 I48:I72 O50:O51">
      <formula1>"□,■"</formula1>
    </dataValidation>
  </dataValidations>
  <pageMargins left="0.7" right="0.7" top="0.75" bottom="0.75" header="0.3" footer="0.3"/>
  <pageSetup paperSize="9" scale="51" fitToHeight="0" orientation="landscape" r:id="rId1"/>
  <rowBreaks count="2" manualBreakCount="2">
    <brk id="41" max="32" man="1"/>
    <brk id="14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80"/>
  <sheetViews>
    <sheetView view="pageBreakPreview" zoomScale="86" zoomScaleNormal="100" zoomScaleSheetLayoutView="86" workbookViewId="0">
      <selection activeCell="E24" sqref="E24"/>
    </sheetView>
  </sheetViews>
  <sheetFormatPr defaultColWidth="9" defaultRowHeight="13.2" x14ac:dyDescent="0.2"/>
  <cols>
    <col min="1" max="2" width="4.21875" style="514" customWidth="1"/>
    <col min="3" max="3" width="25" style="111" customWidth="1"/>
    <col min="4" max="4" width="4.88671875" style="111" customWidth="1"/>
    <col min="5" max="5" width="41.6640625" style="111" customWidth="1"/>
    <col min="6" max="6" width="4.88671875" style="111" customWidth="1"/>
    <col min="7" max="7" width="19.6640625" style="571" customWidth="1"/>
    <col min="8" max="8" width="33.88671875" style="111" customWidth="1"/>
    <col min="9" max="22" width="4.88671875" style="111" customWidth="1"/>
    <col min="23" max="23" width="7.21875" style="111" customWidth="1"/>
    <col min="24" max="24" width="13.21875" style="111" customWidth="1"/>
    <col min="25" max="29" width="4.88671875" style="111" customWidth="1"/>
    <col min="30" max="30" width="9.21875" style="111" bestFit="1" customWidth="1"/>
    <col min="31" max="32" width="4.88671875" style="111" customWidth="1"/>
    <col min="33" max="16384" width="9" style="111"/>
  </cols>
  <sheetData>
    <row r="1" spans="1:32" x14ac:dyDescent="0.2">
      <c r="A1" s="4"/>
      <c r="B1" s="4"/>
      <c r="C1" s="513"/>
      <c r="D1" s="513"/>
      <c r="E1" s="513"/>
      <c r="F1" s="513"/>
      <c r="G1" s="518"/>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row>
    <row r="2" spans="1:32" ht="20.25" customHeight="1" x14ac:dyDescent="0.2">
      <c r="A2" s="1" t="s">
        <v>672</v>
      </c>
      <c r="B2" s="1"/>
      <c r="C2" s="513"/>
      <c r="D2" s="513"/>
      <c r="E2" s="513"/>
      <c r="F2" s="513"/>
      <c r="G2" s="518"/>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row>
    <row r="3" spans="1:32" ht="20.25" customHeight="1" x14ac:dyDescent="0.2">
      <c r="A3" s="607" t="s">
        <v>1</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row>
    <row r="4" spans="1:32" ht="20.25" customHeight="1" x14ac:dyDescent="0.2">
      <c r="A4" s="4"/>
      <c r="B4" s="4"/>
      <c r="C4" s="513"/>
      <c r="D4" s="513"/>
      <c r="E4" s="513"/>
      <c r="F4" s="513"/>
      <c r="G4" s="518"/>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row>
    <row r="5" spans="1:32" ht="30" customHeight="1" x14ac:dyDescent="0.2">
      <c r="A5" s="4"/>
      <c r="B5" s="4"/>
      <c r="C5" s="513"/>
      <c r="D5" s="513"/>
      <c r="E5" s="513"/>
      <c r="F5" s="513"/>
      <c r="G5" s="518"/>
      <c r="H5" s="513"/>
      <c r="I5" s="513"/>
      <c r="J5" s="4"/>
      <c r="K5" s="4"/>
      <c r="L5" s="4"/>
      <c r="M5" s="4"/>
      <c r="N5" s="4"/>
      <c r="O5" s="4"/>
      <c r="P5" s="4"/>
      <c r="Q5" s="4"/>
      <c r="R5" s="4"/>
      <c r="S5" s="608" t="s">
        <v>673</v>
      </c>
      <c r="T5" s="608"/>
      <c r="U5" s="608"/>
      <c r="V5" s="608"/>
      <c r="W5" s="5"/>
      <c r="X5" s="6"/>
      <c r="Y5" s="6"/>
      <c r="Z5" s="6"/>
      <c r="AA5" s="6"/>
      <c r="AB5" s="6"/>
      <c r="AC5" s="6"/>
      <c r="AD5" s="6"/>
      <c r="AE5" s="6"/>
      <c r="AF5" s="512"/>
    </row>
    <row r="6" spans="1:32" ht="20.25" customHeight="1" x14ac:dyDescent="0.2">
      <c r="A6" s="4"/>
      <c r="B6" s="4"/>
      <c r="C6" s="513"/>
      <c r="D6" s="513"/>
      <c r="E6" s="513"/>
      <c r="F6" s="513"/>
      <c r="G6" s="518"/>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row>
    <row r="7" spans="1:32" ht="18" customHeight="1" x14ac:dyDescent="0.2">
      <c r="A7" s="608" t="s">
        <v>3</v>
      </c>
      <c r="B7" s="608"/>
      <c r="C7" s="608"/>
      <c r="D7" s="608" t="s">
        <v>4</v>
      </c>
      <c r="E7" s="608"/>
      <c r="F7" s="650" t="s">
        <v>5</v>
      </c>
      <c r="G7" s="650"/>
      <c r="H7" s="608" t="s">
        <v>6</v>
      </c>
      <c r="I7" s="608"/>
      <c r="J7" s="608"/>
      <c r="K7" s="608"/>
      <c r="L7" s="608"/>
      <c r="M7" s="608"/>
      <c r="N7" s="608"/>
      <c r="O7" s="608"/>
      <c r="P7" s="608"/>
      <c r="Q7" s="608"/>
      <c r="R7" s="608"/>
      <c r="S7" s="608"/>
      <c r="T7" s="608"/>
      <c r="U7" s="608"/>
      <c r="V7" s="608"/>
      <c r="W7" s="608"/>
      <c r="X7" s="608"/>
      <c r="Y7" s="608" t="s">
        <v>7</v>
      </c>
      <c r="Z7" s="608"/>
      <c r="AA7" s="608"/>
      <c r="AB7" s="608"/>
      <c r="AC7" s="608" t="s">
        <v>8</v>
      </c>
      <c r="AD7" s="608"/>
      <c r="AE7" s="608"/>
      <c r="AF7" s="651"/>
    </row>
    <row r="8" spans="1:32" ht="18.75" customHeight="1" x14ac:dyDescent="0.2">
      <c r="A8" s="613" t="s">
        <v>9</v>
      </c>
      <c r="B8" s="613"/>
      <c r="C8" s="652"/>
      <c r="D8" s="508"/>
      <c r="E8" s="9"/>
      <c r="F8" s="10"/>
      <c r="G8" s="519"/>
      <c r="H8" s="619" t="s">
        <v>10</v>
      </c>
      <c r="I8" s="520" t="s">
        <v>11</v>
      </c>
      <c r="J8" s="13" t="s">
        <v>12</v>
      </c>
      <c r="K8" s="14"/>
      <c r="L8" s="14"/>
      <c r="M8" s="520" t="s">
        <v>11</v>
      </c>
      <c r="N8" s="13" t="s">
        <v>13</v>
      </c>
      <c r="O8" s="14"/>
      <c r="P8" s="14"/>
      <c r="Q8" s="520" t="s">
        <v>11</v>
      </c>
      <c r="R8" s="13" t="s">
        <v>14</v>
      </c>
      <c r="S8" s="14"/>
      <c r="T8" s="14"/>
      <c r="U8" s="520" t="s">
        <v>11</v>
      </c>
      <c r="V8" s="13" t="s">
        <v>15</v>
      </c>
      <c r="W8" s="14"/>
      <c r="X8" s="15"/>
      <c r="Y8" s="621"/>
      <c r="Z8" s="621"/>
      <c r="AA8" s="621"/>
      <c r="AB8" s="621"/>
      <c r="AC8" s="621"/>
      <c r="AD8" s="621"/>
      <c r="AE8" s="621"/>
      <c r="AF8" s="655"/>
    </row>
    <row r="9" spans="1:32" ht="18.75" customHeight="1" x14ac:dyDescent="0.2">
      <c r="A9" s="608"/>
      <c r="B9" s="608"/>
      <c r="C9" s="651"/>
      <c r="D9" s="510"/>
      <c r="E9" s="17"/>
      <c r="F9" s="18"/>
      <c r="G9" s="521"/>
      <c r="H9" s="653"/>
      <c r="I9" s="522" t="s">
        <v>11</v>
      </c>
      <c r="J9" s="21" t="s">
        <v>16</v>
      </c>
      <c r="K9" s="22"/>
      <c r="L9" s="22"/>
      <c r="M9" s="523" t="s">
        <v>11</v>
      </c>
      <c r="N9" s="21" t="s">
        <v>17</v>
      </c>
      <c r="O9" s="22"/>
      <c r="P9" s="22"/>
      <c r="Q9" s="523" t="s">
        <v>11</v>
      </c>
      <c r="R9" s="21" t="s">
        <v>18</v>
      </c>
      <c r="S9" s="22"/>
      <c r="T9" s="22"/>
      <c r="U9" s="523" t="s">
        <v>11</v>
      </c>
      <c r="V9" s="21" t="s">
        <v>19</v>
      </c>
      <c r="W9" s="22"/>
      <c r="X9" s="24"/>
      <c r="Y9" s="654"/>
      <c r="Z9" s="654"/>
      <c r="AA9" s="654"/>
      <c r="AB9" s="654"/>
      <c r="AC9" s="654"/>
      <c r="AD9" s="654"/>
      <c r="AE9" s="654"/>
      <c r="AF9" s="656"/>
    </row>
    <row r="10" spans="1:32" ht="18.75" customHeight="1" x14ac:dyDescent="0.2">
      <c r="A10" s="25"/>
      <c r="B10" s="509"/>
      <c r="C10" s="27"/>
      <c r="D10" s="10"/>
      <c r="E10" s="15"/>
      <c r="F10" s="28"/>
      <c r="G10" s="116"/>
      <c r="H10" s="30" t="s">
        <v>20</v>
      </c>
      <c r="I10" s="524" t="s">
        <v>11</v>
      </c>
      <c r="J10" s="32" t="s">
        <v>674</v>
      </c>
      <c r="K10" s="32"/>
      <c r="L10" s="33"/>
      <c r="M10" s="525" t="s">
        <v>11</v>
      </c>
      <c r="N10" s="32" t="s">
        <v>22</v>
      </c>
      <c r="O10" s="32"/>
      <c r="P10" s="33"/>
      <c r="Q10" s="525" t="s">
        <v>11</v>
      </c>
      <c r="R10" s="35" t="s">
        <v>23</v>
      </c>
      <c r="S10" s="35"/>
      <c r="T10" s="35"/>
      <c r="U10" s="35"/>
      <c r="V10" s="35"/>
      <c r="W10" s="35"/>
      <c r="X10" s="36"/>
      <c r="Y10" s="520" t="s">
        <v>11</v>
      </c>
      <c r="Z10" s="13" t="s">
        <v>24</v>
      </c>
      <c r="AA10" s="13"/>
      <c r="AB10" s="38"/>
      <c r="AC10" s="520" t="s">
        <v>11</v>
      </c>
      <c r="AD10" s="13" t="s">
        <v>24</v>
      </c>
      <c r="AE10" s="13"/>
      <c r="AF10" s="38"/>
    </row>
    <row r="11" spans="1:32" ht="19.5" customHeight="1" x14ac:dyDescent="0.2">
      <c r="A11" s="39"/>
      <c r="B11" s="40"/>
      <c r="C11" s="41"/>
      <c r="D11" s="42"/>
      <c r="E11" s="43"/>
      <c r="F11" s="44"/>
      <c r="G11" s="45"/>
      <c r="H11" s="46" t="s">
        <v>675</v>
      </c>
      <c r="I11" s="526" t="s">
        <v>11</v>
      </c>
      <c r="J11" s="48" t="s">
        <v>676</v>
      </c>
      <c r="K11" s="527"/>
      <c r="L11" s="50"/>
      <c r="M11" s="528" t="s">
        <v>11</v>
      </c>
      <c r="N11" s="48" t="s">
        <v>677</v>
      </c>
      <c r="O11" s="528"/>
      <c r="P11" s="48"/>
      <c r="Q11" s="529"/>
      <c r="R11" s="529"/>
      <c r="S11" s="529"/>
      <c r="T11" s="529"/>
      <c r="U11" s="529"/>
      <c r="V11" s="529"/>
      <c r="W11" s="529"/>
      <c r="X11" s="530"/>
      <c r="Y11" s="531" t="s">
        <v>11</v>
      </c>
      <c r="Z11" s="55" t="s">
        <v>28</v>
      </c>
      <c r="AA11" s="56"/>
      <c r="AB11" s="57"/>
      <c r="AC11" s="531" t="s">
        <v>11</v>
      </c>
      <c r="AD11" s="55" t="s">
        <v>28</v>
      </c>
      <c r="AE11" s="56"/>
      <c r="AF11" s="57"/>
    </row>
    <row r="12" spans="1:32" ht="19.5" customHeight="1" x14ac:dyDescent="0.2">
      <c r="A12" s="39"/>
      <c r="B12" s="40"/>
      <c r="C12" s="41"/>
      <c r="D12" s="42"/>
      <c r="E12" s="43"/>
      <c r="F12" s="44"/>
      <c r="G12" s="45"/>
      <c r="H12" s="58" t="s">
        <v>678</v>
      </c>
      <c r="I12" s="532" t="s">
        <v>11</v>
      </c>
      <c r="J12" s="60" t="s">
        <v>676</v>
      </c>
      <c r="K12" s="533"/>
      <c r="L12" s="62"/>
      <c r="M12" s="534" t="s">
        <v>11</v>
      </c>
      <c r="N12" s="60" t="s">
        <v>677</v>
      </c>
      <c r="O12" s="534"/>
      <c r="P12" s="60"/>
      <c r="Q12" s="535"/>
      <c r="R12" s="535"/>
      <c r="S12" s="535"/>
      <c r="T12" s="535"/>
      <c r="U12" s="535"/>
      <c r="V12" s="535"/>
      <c r="W12" s="535"/>
      <c r="X12" s="536"/>
      <c r="Y12" s="70"/>
      <c r="Z12" s="56"/>
      <c r="AA12" s="56"/>
      <c r="AB12" s="57"/>
      <c r="AC12" s="70"/>
      <c r="AD12" s="56"/>
      <c r="AE12" s="56"/>
      <c r="AF12" s="57"/>
    </row>
    <row r="13" spans="1:32" ht="18.75" customHeight="1" x14ac:dyDescent="0.2">
      <c r="A13" s="39"/>
      <c r="B13" s="40"/>
      <c r="C13" s="66"/>
      <c r="D13" s="44"/>
      <c r="E13" s="43"/>
      <c r="F13" s="44"/>
      <c r="G13" s="537"/>
      <c r="H13" s="627" t="s">
        <v>679</v>
      </c>
      <c r="I13" s="657" t="s">
        <v>11</v>
      </c>
      <c r="J13" s="633" t="s">
        <v>674</v>
      </c>
      <c r="K13" s="633"/>
      <c r="L13" s="659" t="s">
        <v>11</v>
      </c>
      <c r="M13" s="633" t="s">
        <v>680</v>
      </c>
      <c r="N13" s="633"/>
      <c r="O13" s="506"/>
      <c r="P13" s="506"/>
      <c r="Q13" s="506"/>
      <c r="R13" s="506"/>
      <c r="S13" s="506"/>
      <c r="T13" s="506"/>
      <c r="U13" s="506"/>
      <c r="V13" s="506"/>
      <c r="W13" s="506"/>
      <c r="X13" s="69"/>
      <c r="Y13" s="70"/>
      <c r="Z13" s="56"/>
      <c r="AA13" s="56"/>
      <c r="AB13" s="57"/>
      <c r="AC13" s="70"/>
      <c r="AD13" s="56"/>
      <c r="AE13" s="56"/>
      <c r="AF13" s="57"/>
    </row>
    <row r="14" spans="1:32" ht="18.75" customHeight="1" x14ac:dyDescent="0.2">
      <c r="A14" s="39"/>
      <c r="B14" s="40"/>
      <c r="C14" s="66"/>
      <c r="D14" s="44"/>
      <c r="E14" s="43"/>
      <c r="F14" s="44"/>
      <c r="G14" s="537"/>
      <c r="H14" s="627"/>
      <c r="I14" s="657"/>
      <c r="J14" s="633"/>
      <c r="K14" s="633"/>
      <c r="L14" s="659"/>
      <c r="M14" s="633"/>
      <c r="N14" s="633"/>
      <c r="O14" s="538"/>
      <c r="P14" s="538"/>
      <c r="Q14" s="538"/>
      <c r="R14" s="538"/>
      <c r="S14" s="538"/>
      <c r="T14" s="538"/>
      <c r="U14" s="538"/>
      <c r="V14" s="538"/>
      <c r="W14" s="538"/>
      <c r="X14" s="72"/>
      <c r="Y14" s="70"/>
      <c r="Z14" s="56"/>
      <c r="AA14" s="56"/>
      <c r="AB14" s="57"/>
      <c r="AC14" s="70"/>
      <c r="AD14" s="56"/>
      <c r="AE14" s="56"/>
      <c r="AF14" s="57"/>
    </row>
    <row r="15" spans="1:32" ht="18.75" customHeight="1" x14ac:dyDescent="0.2">
      <c r="A15" s="39"/>
      <c r="B15" s="40"/>
      <c r="C15" s="66"/>
      <c r="D15" s="44"/>
      <c r="E15" s="43"/>
      <c r="F15" s="44"/>
      <c r="G15" s="537"/>
      <c r="H15" s="627"/>
      <c r="I15" s="658"/>
      <c r="J15" s="633"/>
      <c r="K15" s="633"/>
      <c r="L15" s="659"/>
      <c r="M15" s="633"/>
      <c r="N15" s="633"/>
      <c r="O15" s="507"/>
      <c r="P15" s="507"/>
      <c r="Q15" s="507"/>
      <c r="R15" s="507"/>
      <c r="S15" s="507"/>
      <c r="T15" s="507"/>
      <c r="U15" s="507"/>
      <c r="V15" s="507"/>
      <c r="W15" s="507"/>
      <c r="X15" s="74"/>
      <c r="Y15" s="70"/>
      <c r="Z15" s="56"/>
      <c r="AA15" s="56"/>
      <c r="AB15" s="57"/>
      <c r="AC15" s="70"/>
      <c r="AD15" s="56"/>
      <c r="AE15" s="56"/>
      <c r="AF15" s="57"/>
    </row>
    <row r="16" spans="1:32" ht="18.75" customHeight="1" x14ac:dyDescent="0.2">
      <c r="A16" s="39"/>
      <c r="B16" s="40"/>
      <c r="C16" s="66"/>
      <c r="D16" s="44"/>
      <c r="E16" s="43"/>
      <c r="F16" s="44"/>
      <c r="G16" s="537"/>
      <c r="H16" s="75" t="s">
        <v>681</v>
      </c>
      <c r="I16" s="539" t="s">
        <v>11</v>
      </c>
      <c r="J16" s="60" t="s">
        <v>36</v>
      </c>
      <c r="K16" s="533"/>
      <c r="L16" s="62"/>
      <c r="M16" s="534" t="s">
        <v>11</v>
      </c>
      <c r="N16" s="60" t="s">
        <v>682</v>
      </c>
      <c r="O16" s="535"/>
      <c r="P16" s="535"/>
      <c r="Q16" s="535"/>
      <c r="R16" s="535"/>
      <c r="S16" s="535"/>
      <c r="T16" s="535"/>
      <c r="U16" s="535"/>
      <c r="V16" s="535"/>
      <c r="W16" s="535"/>
      <c r="X16" s="536"/>
      <c r="Y16" s="70"/>
      <c r="Z16" s="71"/>
      <c r="AA16" s="71"/>
      <c r="AB16" s="57"/>
      <c r="AC16" s="70"/>
      <c r="AD16" s="71"/>
      <c r="AE16" s="71"/>
      <c r="AF16" s="57"/>
    </row>
    <row r="17" spans="1:32" ht="18.75" customHeight="1" x14ac:dyDescent="0.2">
      <c r="A17" s="39"/>
      <c r="B17" s="40"/>
      <c r="C17" s="66"/>
      <c r="D17" s="44"/>
      <c r="E17" s="43"/>
      <c r="F17" s="44"/>
      <c r="G17" s="537"/>
      <c r="H17" s="627" t="s">
        <v>38</v>
      </c>
      <c r="I17" s="639" t="s">
        <v>11</v>
      </c>
      <c r="J17" s="633" t="s">
        <v>674</v>
      </c>
      <c r="K17" s="633"/>
      <c r="L17" s="639" t="s">
        <v>11</v>
      </c>
      <c r="M17" s="633" t="s">
        <v>680</v>
      </c>
      <c r="N17" s="633"/>
      <c r="O17" s="76"/>
      <c r="P17" s="76"/>
      <c r="Q17" s="76"/>
      <c r="R17" s="76"/>
      <c r="S17" s="76"/>
      <c r="T17" s="76"/>
      <c r="U17" s="76"/>
      <c r="V17" s="76"/>
      <c r="W17" s="76"/>
      <c r="X17" s="77"/>
      <c r="Y17" s="70"/>
      <c r="Z17" s="71"/>
      <c r="AA17" s="71"/>
      <c r="AB17" s="57"/>
      <c r="AC17" s="70"/>
      <c r="AD17" s="71"/>
      <c r="AE17" s="71"/>
      <c r="AF17" s="57"/>
    </row>
    <row r="18" spans="1:32" ht="18.75" customHeight="1" x14ac:dyDescent="0.2">
      <c r="A18" s="39"/>
      <c r="B18" s="40"/>
      <c r="C18" s="66"/>
      <c r="D18" s="44"/>
      <c r="E18" s="43"/>
      <c r="F18" s="44"/>
      <c r="G18" s="537"/>
      <c r="H18" s="627"/>
      <c r="I18" s="639"/>
      <c r="J18" s="633"/>
      <c r="K18" s="633"/>
      <c r="L18" s="639"/>
      <c r="M18" s="633"/>
      <c r="N18" s="633"/>
      <c r="O18" s="48"/>
      <c r="P18" s="48"/>
      <c r="Q18" s="48"/>
      <c r="R18" s="48"/>
      <c r="S18" s="48"/>
      <c r="T18" s="48"/>
      <c r="U18" s="48"/>
      <c r="V18" s="48"/>
      <c r="W18" s="48"/>
      <c r="X18" s="78"/>
      <c r="Y18" s="70"/>
      <c r="Z18" s="71"/>
      <c r="AA18" s="71"/>
      <c r="AB18" s="57"/>
      <c r="AC18" s="70"/>
      <c r="AD18" s="71"/>
      <c r="AE18" s="71"/>
      <c r="AF18" s="57"/>
    </row>
    <row r="19" spans="1:32" ht="18.75" customHeight="1" x14ac:dyDescent="0.2">
      <c r="A19" s="39"/>
      <c r="B19" s="40"/>
      <c r="C19" s="66"/>
      <c r="D19" s="44"/>
      <c r="E19" s="43"/>
      <c r="F19" s="44"/>
      <c r="G19" s="537"/>
      <c r="H19" s="627" t="s">
        <v>39</v>
      </c>
      <c r="I19" s="639" t="s">
        <v>11</v>
      </c>
      <c r="J19" s="633" t="s">
        <v>674</v>
      </c>
      <c r="K19" s="633"/>
      <c r="L19" s="639" t="s">
        <v>11</v>
      </c>
      <c r="M19" s="633" t="s">
        <v>34</v>
      </c>
      <c r="N19" s="633"/>
      <c r="O19" s="76"/>
      <c r="P19" s="76"/>
      <c r="Q19" s="76"/>
      <c r="R19" s="76"/>
      <c r="S19" s="76"/>
      <c r="T19" s="76"/>
      <c r="U19" s="76"/>
      <c r="V19" s="76"/>
      <c r="W19" s="76"/>
      <c r="X19" s="77"/>
      <c r="Y19" s="70"/>
      <c r="Z19" s="71"/>
      <c r="AA19" s="71"/>
      <c r="AB19" s="57"/>
      <c r="AC19" s="70"/>
      <c r="AD19" s="71"/>
      <c r="AE19" s="71"/>
      <c r="AF19" s="57"/>
    </row>
    <row r="20" spans="1:32" ht="18.75" customHeight="1" x14ac:dyDescent="0.2">
      <c r="A20" s="39"/>
      <c r="B20" s="40"/>
      <c r="C20" s="66"/>
      <c r="D20" s="44"/>
      <c r="E20" s="43"/>
      <c r="F20" s="44"/>
      <c r="G20" s="537"/>
      <c r="H20" s="627"/>
      <c r="I20" s="639"/>
      <c r="J20" s="633"/>
      <c r="K20" s="633"/>
      <c r="L20" s="639"/>
      <c r="M20" s="633"/>
      <c r="N20" s="633"/>
      <c r="O20" s="48"/>
      <c r="P20" s="48"/>
      <c r="Q20" s="48"/>
      <c r="R20" s="48"/>
      <c r="S20" s="48"/>
      <c r="T20" s="48"/>
      <c r="U20" s="48"/>
      <c r="V20" s="48"/>
      <c r="W20" s="48"/>
      <c r="X20" s="78"/>
      <c r="Y20" s="70"/>
      <c r="Z20" s="71"/>
      <c r="AA20" s="71"/>
      <c r="AB20" s="57"/>
      <c r="AC20" s="70"/>
      <c r="AD20" s="71"/>
      <c r="AE20" s="71"/>
      <c r="AF20" s="57"/>
    </row>
    <row r="21" spans="1:32" ht="18.75" customHeight="1" x14ac:dyDescent="0.2">
      <c r="A21" s="39"/>
      <c r="B21" s="40"/>
      <c r="C21" s="66"/>
      <c r="D21" s="44"/>
      <c r="E21" s="43"/>
      <c r="F21" s="44"/>
      <c r="G21" s="537"/>
      <c r="H21" s="627" t="s">
        <v>40</v>
      </c>
      <c r="I21" s="639" t="s">
        <v>11</v>
      </c>
      <c r="J21" s="633" t="s">
        <v>674</v>
      </c>
      <c r="K21" s="633"/>
      <c r="L21" s="639" t="s">
        <v>11</v>
      </c>
      <c r="M21" s="633" t="s">
        <v>680</v>
      </c>
      <c r="N21" s="633"/>
      <c r="O21" s="76"/>
      <c r="P21" s="76"/>
      <c r="Q21" s="76"/>
      <c r="R21" s="76"/>
      <c r="S21" s="76"/>
      <c r="T21" s="76"/>
      <c r="U21" s="76"/>
      <c r="V21" s="76"/>
      <c r="W21" s="76"/>
      <c r="X21" s="77"/>
      <c r="Y21" s="70"/>
      <c r="Z21" s="71"/>
      <c r="AA21" s="71"/>
      <c r="AB21" s="57"/>
      <c r="AC21" s="70"/>
      <c r="AD21" s="71"/>
      <c r="AE21" s="71"/>
      <c r="AF21" s="57"/>
    </row>
    <row r="22" spans="1:32" ht="18.75" customHeight="1" x14ac:dyDescent="0.2">
      <c r="A22" s="39"/>
      <c r="B22" s="40"/>
      <c r="C22" s="66"/>
      <c r="D22" s="44"/>
      <c r="E22" s="43"/>
      <c r="F22" s="44"/>
      <c r="G22" s="537"/>
      <c r="H22" s="627"/>
      <c r="I22" s="639"/>
      <c r="J22" s="633"/>
      <c r="K22" s="633"/>
      <c r="L22" s="639"/>
      <c r="M22" s="633"/>
      <c r="N22" s="633"/>
      <c r="O22" s="48"/>
      <c r="P22" s="48"/>
      <c r="Q22" s="48"/>
      <c r="R22" s="48"/>
      <c r="S22" s="48"/>
      <c r="T22" s="48"/>
      <c r="U22" s="48"/>
      <c r="V22" s="48"/>
      <c r="W22" s="48"/>
      <c r="X22" s="78"/>
      <c r="Y22" s="70"/>
      <c r="Z22" s="71"/>
      <c r="AA22" s="71"/>
      <c r="AB22" s="57"/>
      <c r="AC22" s="70"/>
      <c r="AD22" s="71"/>
      <c r="AE22" s="71"/>
      <c r="AF22" s="57"/>
    </row>
    <row r="23" spans="1:32" ht="18.75" customHeight="1" x14ac:dyDescent="0.2">
      <c r="A23" s="39"/>
      <c r="B23" s="40"/>
      <c r="C23" s="66"/>
      <c r="D23" s="44"/>
      <c r="E23" s="43"/>
      <c r="F23" s="44"/>
      <c r="G23" s="537"/>
      <c r="H23" s="627" t="s">
        <v>42</v>
      </c>
      <c r="I23" s="639" t="s">
        <v>11</v>
      </c>
      <c r="J23" s="633" t="s">
        <v>674</v>
      </c>
      <c r="K23" s="633"/>
      <c r="L23" s="639" t="s">
        <v>11</v>
      </c>
      <c r="M23" s="633" t="s">
        <v>680</v>
      </c>
      <c r="N23" s="633"/>
      <c r="O23" s="76"/>
      <c r="P23" s="76"/>
      <c r="Q23" s="76"/>
      <c r="R23" s="76"/>
      <c r="S23" s="76"/>
      <c r="T23" s="76"/>
      <c r="U23" s="76"/>
      <c r="V23" s="76"/>
      <c r="W23" s="76"/>
      <c r="X23" s="77"/>
      <c r="Y23" s="70"/>
      <c r="Z23" s="71"/>
      <c r="AA23" s="71"/>
      <c r="AB23" s="57"/>
      <c r="AC23" s="70"/>
      <c r="AD23" s="71"/>
      <c r="AE23" s="71"/>
      <c r="AF23" s="57"/>
    </row>
    <row r="24" spans="1:32" ht="18.75" customHeight="1" x14ac:dyDescent="0.2">
      <c r="A24" s="39"/>
      <c r="B24" s="40"/>
      <c r="C24" s="66"/>
      <c r="D24" s="44"/>
      <c r="E24" s="43"/>
      <c r="F24" s="44"/>
      <c r="G24" s="537"/>
      <c r="H24" s="627"/>
      <c r="I24" s="639"/>
      <c r="J24" s="633"/>
      <c r="K24" s="633"/>
      <c r="L24" s="639"/>
      <c r="M24" s="633"/>
      <c r="N24" s="633"/>
      <c r="O24" s="48"/>
      <c r="P24" s="48"/>
      <c r="Q24" s="48"/>
      <c r="R24" s="48"/>
      <c r="S24" s="48"/>
      <c r="T24" s="48"/>
      <c r="U24" s="48"/>
      <c r="V24" s="48"/>
      <c r="W24" s="48"/>
      <c r="X24" s="78"/>
      <c r="Y24" s="70"/>
      <c r="Z24" s="71"/>
      <c r="AA24" s="71"/>
      <c r="AB24" s="57"/>
      <c r="AC24" s="70"/>
      <c r="AD24" s="71"/>
      <c r="AE24" s="71"/>
      <c r="AF24" s="57"/>
    </row>
    <row r="25" spans="1:32" ht="18.75" customHeight="1" x14ac:dyDescent="0.2">
      <c r="A25" s="39"/>
      <c r="B25" s="40"/>
      <c r="C25" s="66"/>
      <c r="D25" s="44"/>
      <c r="E25" s="43"/>
      <c r="F25" s="44"/>
      <c r="G25" s="537"/>
      <c r="H25" s="81" t="s">
        <v>45</v>
      </c>
      <c r="I25" s="532" t="s">
        <v>11</v>
      </c>
      <c r="J25" s="60" t="s">
        <v>674</v>
      </c>
      <c r="K25" s="533"/>
      <c r="L25" s="534" t="s">
        <v>11</v>
      </c>
      <c r="M25" s="60" t="s">
        <v>680</v>
      </c>
      <c r="N25" s="82"/>
      <c r="O25" s="82"/>
      <c r="P25" s="82"/>
      <c r="Q25" s="82"/>
      <c r="R25" s="82"/>
      <c r="S25" s="82"/>
      <c r="T25" s="82"/>
      <c r="U25" s="82"/>
      <c r="V25" s="82"/>
      <c r="W25" s="82"/>
      <c r="X25" s="83"/>
      <c r="Y25" s="70"/>
      <c r="Z25" s="71"/>
      <c r="AA25" s="71"/>
      <c r="AB25" s="57"/>
      <c r="AC25" s="70"/>
      <c r="AD25" s="71"/>
      <c r="AE25" s="71"/>
      <c r="AF25" s="57"/>
    </row>
    <row r="26" spans="1:32" ht="18.75" customHeight="1" x14ac:dyDescent="0.2">
      <c r="A26" s="39"/>
      <c r="B26" s="40"/>
      <c r="C26" s="66"/>
      <c r="D26" s="44"/>
      <c r="E26" s="43"/>
      <c r="F26" s="44"/>
      <c r="G26" s="537"/>
      <c r="H26" s="84" t="s">
        <v>683</v>
      </c>
      <c r="I26" s="539" t="s">
        <v>11</v>
      </c>
      <c r="J26" s="48" t="s">
        <v>674</v>
      </c>
      <c r="K26" s="48"/>
      <c r="L26" s="534" t="s">
        <v>11</v>
      </c>
      <c r="M26" s="48" t="s">
        <v>684</v>
      </c>
      <c r="N26" s="60"/>
      <c r="O26" s="539" t="s">
        <v>11</v>
      </c>
      <c r="P26" s="60" t="s">
        <v>685</v>
      </c>
      <c r="Q26" s="82"/>
      <c r="R26" s="82"/>
      <c r="S26" s="82"/>
      <c r="T26" s="82"/>
      <c r="U26" s="82"/>
      <c r="V26" s="82"/>
      <c r="W26" s="82"/>
      <c r="X26" s="83"/>
      <c r="Y26" s="70"/>
      <c r="Z26" s="71"/>
      <c r="AA26" s="71"/>
      <c r="AB26" s="57"/>
      <c r="AC26" s="70"/>
      <c r="AD26" s="71"/>
      <c r="AE26" s="71"/>
      <c r="AF26" s="57"/>
    </row>
    <row r="27" spans="1:32" ht="18.75" customHeight="1" x14ac:dyDescent="0.2">
      <c r="A27" s="39"/>
      <c r="B27" s="40"/>
      <c r="C27" s="66"/>
      <c r="D27" s="44"/>
      <c r="E27" s="43"/>
      <c r="F27" s="44"/>
      <c r="G27" s="537"/>
      <c r="H27" s="84" t="s">
        <v>686</v>
      </c>
      <c r="I27" s="540" t="s">
        <v>11</v>
      </c>
      <c r="J27" s="60" t="s">
        <v>674</v>
      </c>
      <c r="K27" s="533"/>
      <c r="L27" s="539" t="s">
        <v>11</v>
      </c>
      <c r="M27" s="60" t="s">
        <v>680</v>
      </c>
      <c r="N27" s="82"/>
      <c r="O27" s="82"/>
      <c r="P27" s="82"/>
      <c r="Q27" s="82"/>
      <c r="R27" s="82"/>
      <c r="S27" s="82"/>
      <c r="T27" s="82"/>
      <c r="U27" s="82"/>
      <c r="V27" s="82"/>
      <c r="W27" s="82"/>
      <c r="X27" s="83"/>
      <c r="Y27" s="70"/>
      <c r="Z27" s="71"/>
      <c r="AA27" s="71"/>
      <c r="AB27" s="57"/>
      <c r="AC27" s="70"/>
      <c r="AD27" s="71"/>
      <c r="AE27" s="71"/>
      <c r="AF27" s="57"/>
    </row>
    <row r="28" spans="1:32" ht="18.75" customHeight="1" x14ac:dyDescent="0.2">
      <c r="A28" s="39"/>
      <c r="B28" s="40"/>
      <c r="C28" s="66"/>
      <c r="D28" s="44"/>
      <c r="E28" s="43"/>
      <c r="F28" s="44"/>
      <c r="G28" s="537"/>
      <c r="H28" s="81" t="s">
        <v>52</v>
      </c>
      <c r="I28" s="540" t="s">
        <v>11</v>
      </c>
      <c r="J28" s="60" t="s">
        <v>674</v>
      </c>
      <c r="K28" s="533"/>
      <c r="L28" s="534" t="s">
        <v>11</v>
      </c>
      <c r="M28" s="60" t="s">
        <v>680</v>
      </c>
      <c r="N28" s="82"/>
      <c r="O28" s="82"/>
      <c r="P28" s="82"/>
      <c r="Q28" s="82"/>
      <c r="R28" s="82"/>
      <c r="S28" s="82"/>
      <c r="T28" s="82"/>
      <c r="U28" s="82"/>
      <c r="V28" s="82"/>
      <c r="W28" s="82"/>
      <c r="X28" s="83"/>
      <c r="Y28" s="539"/>
      <c r="Z28" s="86"/>
      <c r="AA28" s="71"/>
      <c r="AB28" s="57"/>
      <c r="AC28" s="539"/>
      <c r="AD28" s="86"/>
      <c r="AE28" s="71"/>
      <c r="AF28" s="57"/>
    </row>
    <row r="29" spans="1:32" ht="18.75" customHeight="1" x14ac:dyDescent="0.2">
      <c r="A29" s="541" t="s">
        <v>11</v>
      </c>
      <c r="B29" s="40">
        <v>78</v>
      </c>
      <c r="C29" s="66" t="s">
        <v>53</v>
      </c>
      <c r="D29" s="541" t="s">
        <v>11</v>
      </c>
      <c r="E29" s="43" t="s">
        <v>54</v>
      </c>
      <c r="F29" s="44"/>
      <c r="G29" s="537"/>
      <c r="H29" s="84" t="s">
        <v>687</v>
      </c>
      <c r="I29" s="540" t="s">
        <v>11</v>
      </c>
      <c r="J29" s="60" t="s">
        <v>674</v>
      </c>
      <c r="K29" s="60"/>
      <c r="L29" s="542" t="s">
        <v>11</v>
      </c>
      <c r="M29" s="60" t="s">
        <v>688</v>
      </c>
      <c r="N29" s="60"/>
      <c r="O29" s="539" t="s">
        <v>11</v>
      </c>
      <c r="P29" s="60" t="s">
        <v>689</v>
      </c>
      <c r="Q29" s="82"/>
      <c r="R29" s="82"/>
      <c r="S29" s="82"/>
      <c r="T29" s="82"/>
      <c r="U29" s="82"/>
      <c r="V29" s="82"/>
      <c r="W29" s="82"/>
      <c r="X29" s="83"/>
      <c r="Y29" s="70"/>
      <c r="Z29" s="71"/>
      <c r="AA29" s="71"/>
      <c r="AB29" s="57"/>
      <c r="AC29" s="70"/>
      <c r="AD29" s="71"/>
      <c r="AE29" s="71"/>
      <c r="AF29" s="57"/>
    </row>
    <row r="30" spans="1:32" ht="18.75" customHeight="1" x14ac:dyDescent="0.2">
      <c r="A30" s="39"/>
      <c r="B30" s="40"/>
      <c r="C30" s="66"/>
      <c r="D30" s="541" t="s">
        <v>11</v>
      </c>
      <c r="E30" s="43" t="s">
        <v>58</v>
      </c>
      <c r="F30" s="44"/>
      <c r="G30" s="537"/>
      <c r="H30" s="84" t="s">
        <v>690</v>
      </c>
      <c r="I30" s="540" t="s">
        <v>11</v>
      </c>
      <c r="J30" s="60" t="s">
        <v>674</v>
      </c>
      <c r="K30" s="60"/>
      <c r="L30" s="542" t="s">
        <v>11</v>
      </c>
      <c r="M30" s="60" t="s">
        <v>691</v>
      </c>
      <c r="N30" s="89"/>
      <c r="O30" s="89"/>
      <c r="P30" s="539" t="s">
        <v>11</v>
      </c>
      <c r="Q30" s="60" t="s">
        <v>692</v>
      </c>
      <c r="R30" s="89"/>
      <c r="S30" s="89"/>
      <c r="T30" s="89"/>
      <c r="U30" s="89"/>
      <c r="V30" s="89"/>
      <c r="W30" s="89"/>
      <c r="X30" s="90"/>
      <c r="Y30" s="70"/>
      <c r="Z30" s="71"/>
      <c r="AA30" s="71"/>
      <c r="AB30" s="57"/>
      <c r="AC30" s="70"/>
      <c r="AD30" s="71"/>
      <c r="AE30" s="71"/>
      <c r="AF30" s="57"/>
    </row>
    <row r="31" spans="1:32" ht="18.75" customHeight="1" x14ac:dyDescent="0.2">
      <c r="A31" s="39"/>
      <c r="B31" s="40"/>
      <c r="C31" s="66"/>
      <c r="D31" s="541" t="s">
        <v>11</v>
      </c>
      <c r="E31" s="43" t="s">
        <v>693</v>
      </c>
      <c r="F31" s="44"/>
      <c r="G31" s="537"/>
      <c r="H31" s="75" t="s">
        <v>694</v>
      </c>
      <c r="I31" s="540" t="s">
        <v>11</v>
      </c>
      <c r="J31" s="60" t="s">
        <v>674</v>
      </c>
      <c r="K31" s="533"/>
      <c r="L31" s="534" t="s">
        <v>11</v>
      </c>
      <c r="M31" s="60" t="s">
        <v>680</v>
      </c>
      <c r="N31" s="82"/>
      <c r="O31" s="82"/>
      <c r="P31" s="82"/>
      <c r="Q31" s="82"/>
      <c r="R31" s="82"/>
      <c r="S31" s="82"/>
      <c r="T31" s="82"/>
      <c r="U31" s="82"/>
      <c r="V31" s="82"/>
      <c r="W31" s="82"/>
      <c r="X31" s="83"/>
      <c r="Y31" s="70"/>
      <c r="Z31" s="71"/>
      <c r="AA31" s="71"/>
      <c r="AB31" s="57"/>
      <c r="AC31" s="70"/>
      <c r="AD31" s="71"/>
      <c r="AE31" s="71"/>
      <c r="AF31" s="57"/>
    </row>
    <row r="32" spans="1:32" ht="18.75" customHeight="1" x14ac:dyDescent="0.2">
      <c r="A32" s="39"/>
      <c r="B32" s="40"/>
      <c r="C32" s="66"/>
      <c r="D32" s="44"/>
      <c r="E32" s="43"/>
      <c r="F32" s="44"/>
      <c r="G32" s="537"/>
      <c r="H32" s="81" t="s">
        <v>64</v>
      </c>
      <c r="I32" s="540" t="s">
        <v>11</v>
      </c>
      <c r="J32" s="60" t="s">
        <v>674</v>
      </c>
      <c r="K32" s="533"/>
      <c r="L32" s="539" t="s">
        <v>11</v>
      </c>
      <c r="M32" s="60" t="s">
        <v>34</v>
      </c>
      <c r="N32" s="82"/>
      <c r="O32" s="82"/>
      <c r="P32" s="82"/>
      <c r="Q32" s="82"/>
      <c r="R32" s="82"/>
      <c r="S32" s="82"/>
      <c r="T32" s="82"/>
      <c r="U32" s="82"/>
      <c r="V32" s="82"/>
      <c r="W32" s="82"/>
      <c r="X32" s="83"/>
      <c r="Y32" s="70"/>
      <c r="Z32" s="71"/>
      <c r="AA32" s="71"/>
      <c r="AB32" s="57"/>
      <c r="AC32" s="70"/>
      <c r="AD32" s="71"/>
      <c r="AE32" s="71"/>
      <c r="AF32" s="57"/>
    </row>
    <row r="33" spans="1:32" ht="18.75" customHeight="1" x14ac:dyDescent="0.2">
      <c r="A33" s="39"/>
      <c r="B33" s="40"/>
      <c r="C33" s="66"/>
      <c r="D33" s="44"/>
      <c r="E33" s="43"/>
      <c r="F33" s="44"/>
      <c r="G33" s="537"/>
      <c r="H33" s="75" t="s">
        <v>65</v>
      </c>
      <c r="I33" s="532" t="s">
        <v>11</v>
      </c>
      <c r="J33" s="60" t="s">
        <v>674</v>
      </c>
      <c r="K33" s="533"/>
      <c r="L33" s="534" t="s">
        <v>11</v>
      </c>
      <c r="M33" s="60" t="s">
        <v>34</v>
      </c>
      <c r="N33" s="82"/>
      <c r="O33" s="82"/>
      <c r="P33" s="82"/>
      <c r="Q33" s="82"/>
      <c r="R33" s="82"/>
      <c r="S33" s="82"/>
      <c r="T33" s="82"/>
      <c r="U33" s="82"/>
      <c r="V33" s="82"/>
      <c r="W33" s="82"/>
      <c r="X33" s="83"/>
      <c r="Y33" s="70"/>
      <c r="Z33" s="71"/>
      <c r="AA33" s="71"/>
      <c r="AB33" s="57"/>
      <c r="AC33" s="70"/>
      <c r="AD33" s="71"/>
      <c r="AE33" s="71"/>
      <c r="AF33" s="57"/>
    </row>
    <row r="34" spans="1:32" ht="18.75" customHeight="1" x14ac:dyDescent="0.2">
      <c r="A34" s="39"/>
      <c r="B34" s="40"/>
      <c r="C34" s="66"/>
      <c r="D34" s="44"/>
      <c r="E34" s="43"/>
      <c r="F34" s="44"/>
      <c r="G34" s="537"/>
      <c r="H34" s="91" t="s">
        <v>695</v>
      </c>
      <c r="I34" s="534" t="s">
        <v>11</v>
      </c>
      <c r="J34" s="60" t="s">
        <v>674</v>
      </c>
      <c r="K34" s="533"/>
      <c r="L34" s="528" t="s">
        <v>11</v>
      </c>
      <c r="M34" s="60" t="s">
        <v>680</v>
      </c>
      <c r="N34" s="82"/>
      <c r="O34" s="82"/>
      <c r="P34" s="82"/>
      <c r="Q34" s="82"/>
      <c r="R34" s="82"/>
      <c r="S34" s="82"/>
      <c r="T34" s="82"/>
      <c r="U34" s="82"/>
      <c r="V34" s="82"/>
      <c r="W34" s="82"/>
      <c r="X34" s="83"/>
      <c r="Y34" s="70"/>
      <c r="Z34" s="71"/>
      <c r="AA34" s="71"/>
      <c r="AB34" s="57"/>
      <c r="AC34" s="70"/>
      <c r="AD34" s="71"/>
      <c r="AE34" s="71"/>
      <c r="AF34" s="57"/>
    </row>
    <row r="35" spans="1:32" ht="18.75" customHeight="1" x14ac:dyDescent="0.2">
      <c r="A35" s="39"/>
      <c r="B35" s="40"/>
      <c r="C35" s="66"/>
      <c r="D35" s="44"/>
      <c r="E35" s="43"/>
      <c r="F35" s="44"/>
      <c r="G35" s="537"/>
      <c r="H35" s="84" t="s">
        <v>69</v>
      </c>
      <c r="I35" s="532" t="s">
        <v>11</v>
      </c>
      <c r="J35" s="60" t="s">
        <v>674</v>
      </c>
      <c r="K35" s="533"/>
      <c r="L35" s="528" t="s">
        <v>11</v>
      </c>
      <c r="M35" s="60" t="s">
        <v>680</v>
      </c>
      <c r="N35" s="82"/>
      <c r="O35" s="82"/>
      <c r="P35" s="82"/>
      <c r="Q35" s="82"/>
      <c r="R35" s="82"/>
      <c r="S35" s="82"/>
      <c r="T35" s="82"/>
      <c r="U35" s="82"/>
      <c r="V35" s="82"/>
      <c r="W35" s="82"/>
      <c r="X35" s="83"/>
      <c r="Y35" s="70"/>
      <c r="Z35" s="71"/>
      <c r="AA35" s="71"/>
      <c r="AB35" s="57"/>
      <c r="AC35" s="70"/>
      <c r="AD35" s="71"/>
      <c r="AE35" s="71"/>
      <c r="AF35" s="57"/>
    </row>
    <row r="36" spans="1:32" ht="18.75" customHeight="1" x14ac:dyDescent="0.2">
      <c r="A36" s="39"/>
      <c r="B36" s="40"/>
      <c r="C36" s="66"/>
      <c r="D36" s="44"/>
      <c r="E36" s="43"/>
      <c r="F36" s="44"/>
      <c r="G36" s="537"/>
      <c r="H36" s="84" t="s">
        <v>70</v>
      </c>
      <c r="I36" s="539" t="s">
        <v>11</v>
      </c>
      <c r="J36" s="60" t="s">
        <v>674</v>
      </c>
      <c r="K36" s="533"/>
      <c r="L36" s="528" t="s">
        <v>11</v>
      </c>
      <c r="M36" s="60" t="s">
        <v>680</v>
      </c>
      <c r="N36" s="82"/>
      <c r="O36" s="82"/>
      <c r="P36" s="82"/>
      <c r="Q36" s="82"/>
      <c r="R36" s="82"/>
      <c r="S36" s="82"/>
      <c r="T36" s="82"/>
      <c r="U36" s="82"/>
      <c r="V36" s="82"/>
      <c r="W36" s="82"/>
      <c r="X36" s="83"/>
      <c r="Y36" s="70"/>
      <c r="Z36" s="71"/>
      <c r="AA36" s="71"/>
      <c r="AB36" s="57"/>
      <c r="AC36" s="70"/>
      <c r="AD36" s="71"/>
      <c r="AE36" s="71"/>
      <c r="AF36" s="57"/>
    </row>
    <row r="37" spans="1:32" ht="18.75" customHeight="1" x14ac:dyDescent="0.2">
      <c r="A37" s="39"/>
      <c r="B37" s="40"/>
      <c r="C37" s="66"/>
      <c r="D37" s="44"/>
      <c r="E37" s="43"/>
      <c r="F37" s="44"/>
      <c r="G37" s="537"/>
      <c r="H37" s="641" t="s">
        <v>71</v>
      </c>
      <c r="I37" s="540" t="s">
        <v>11</v>
      </c>
      <c r="J37" s="76" t="s">
        <v>696</v>
      </c>
      <c r="K37" s="506"/>
      <c r="L37" s="542" t="s">
        <v>11</v>
      </c>
      <c r="M37" s="76" t="s">
        <v>72</v>
      </c>
      <c r="N37" s="506"/>
      <c r="O37" s="506"/>
      <c r="P37" s="506"/>
      <c r="Q37" s="506"/>
      <c r="R37" s="542" t="s">
        <v>11</v>
      </c>
      <c r="S37" s="76" t="s">
        <v>73</v>
      </c>
      <c r="T37" s="76"/>
      <c r="U37" s="506"/>
      <c r="V37" s="506"/>
      <c r="W37" s="506"/>
      <c r="X37" s="69"/>
      <c r="Y37" s="70"/>
      <c r="Z37" s="71"/>
      <c r="AA37" s="71"/>
      <c r="AB37" s="57"/>
      <c r="AC37" s="70"/>
      <c r="AD37" s="71"/>
      <c r="AE37" s="71"/>
      <c r="AF37" s="57"/>
    </row>
    <row r="38" spans="1:32" ht="18.75" customHeight="1" x14ac:dyDescent="0.2">
      <c r="A38" s="39"/>
      <c r="B38" s="40"/>
      <c r="C38" s="66"/>
      <c r="D38" s="44"/>
      <c r="E38" s="43"/>
      <c r="F38" s="44"/>
      <c r="G38" s="537"/>
      <c r="H38" s="641"/>
      <c r="I38" s="541" t="s">
        <v>11</v>
      </c>
      <c r="J38" s="513" t="s">
        <v>697</v>
      </c>
      <c r="K38" s="518"/>
      <c r="L38" s="518"/>
      <c r="M38" s="518"/>
      <c r="N38" s="518"/>
      <c r="O38" s="539" t="s">
        <v>11</v>
      </c>
      <c r="P38" s="92" t="s">
        <v>698</v>
      </c>
      <c r="Q38" s="518"/>
      <c r="R38" s="518"/>
      <c r="S38" s="518"/>
      <c r="T38" s="518"/>
      <c r="U38" s="539" t="s">
        <v>11</v>
      </c>
      <c r="V38" s="92" t="s">
        <v>699</v>
      </c>
      <c r="W38" s="518"/>
      <c r="X38" s="543"/>
      <c r="Y38" s="518"/>
      <c r="Z38" s="71"/>
      <c r="AA38" s="71"/>
      <c r="AB38" s="57"/>
      <c r="AC38" s="70"/>
      <c r="AD38" s="71"/>
      <c r="AE38" s="71"/>
      <c r="AF38" s="57"/>
    </row>
    <row r="39" spans="1:32" ht="18.75" customHeight="1" x14ac:dyDescent="0.2">
      <c r="A39" s="39"/>
      <c r="B39" s="40"/>
      <c r="C39" s="66"/>
      <c r="D39" s="44"/>
      <c r="E39" s="43"/>
      <c r="F39" s="44"/>
      <c r="G39" s="537"/>
      <c r="H39" s="641"/>
      <c r="I39" s="541" t="s">
        <v>11</v>
      </c>
      <c r="J39" s="513" t="s">
        <v>700</v>
      </c>
      <c r="K39" s="529"/>
      <c r="L39" s="529"/>
      <c r="M39" s="529"/>
      <c r="N39" s="529"/>
      <c r="O39" s="539" t="s">
        <v>11</v>
      </c>
      <c r="P39" s="513" t="s">
        <v>701</v>
      </c>
      <c r="Q39" s="529"/>
      <c r="R39" s="529"/>
      <c r="S39" s="529"/>
      <c r="T39" s="529"/>
      <c r="U39" s="529"/>
      <c r="V39" s="529"/>
      <c r="W39" s="529"/>
      <c r="X39" s="530"/>
      <c r="Y39" s="70"/>
      <c r="Z39" s="71"/>
      <c r="AA39" s="71"/>
      <c r="AB39" s="57"/>
      <c r="AC39" s="70"/>
      <c r="AD39" s="71"/>
      <c r="AE39" s="71"/>
      <c r="AF39" s="57"/>
    </row>
    <row r="40" spans="1:32" ht="18.75" customHeight="1" x14ac:dyDescent="0.2">
      <c r="A40" s="39"/>
      <c r="B40" s="40"/>
      <c r="C40" s="41"/>
      <c r="D40" s="42"/>
      <c r="E40" s="43"/>
      <c r="F40" s="44"/>
      <c r="G40" s="45"/>
      <c r="H40" s="627" t="s">
        <v>702</v>
      </c>
      <c r="I40" s="540" t="s">
        <v>11</v>
      </c>
      <c r="J40" s="76" t="s">
        <v>674</v>
      </c>
      <c r="K40" s="76"/>
      <c r="L40" s="544"/>
      <c r="M40" s="545"/>
      <c r="N40" s="545"/>
      <c r="O40" s="544"/>
      <c r="P40" s="545"/>
      <c r="Q40" s="546"/>
      <c r="R40" s="544"/>
      <c r="S40" s="545"/>
      <c r="T40" s="546"/>
      <c r="U40" s="542" t="s">
        <v>11</v>
      </c>
      <c r="V40" s="76" t="s">
        <v>703</v>
      </c>
      <c r="W40" s="547"/>
      <c r="X40" s="548"/>
      <c r="Y40" s="56"/>
      <c r="Z40" s="56"/>
      <c r="AA40" s="56"/>
      <c r="AB40" s="57"/>
      <c r="AC40" s="70"/>
      <c r="AD40" s="56"/>
      <c r="AE40" s="56"/>
      <c r="AF40" s="57"/>
    </row>
    <row r="41" spans="1:32" ht="18.75" customHeight="1" x14ac:dyDescent="0.2">
      <c r="A41" s="39"/>
      <c r="B41" s="40"/>
      <c r="C41" s="41"/>
      <c r="D41" s="42"/>
      <c r="E41" s="43"/>
      <c r="F41" s="44"/>
      <c r="G41" s="45"/>
      <c r="H41" s="627"/>
      <c r="I41" s="541" t="s">
        <v>11</v>
      </c>
      <c r="J41" s="55" t="s">
        <v>704</v>
      </c>
      <c r="K41" s="55"/>
      <c r="L41" s="531"/>
      <c r="M41" s="531" t="s">
        <v>11</v>
      </c>
      <c r="N41" s="55" t="s">
        <v>705</v>
      </c>
      <c r="O41" s="531"/>
      <c r="P41" s="531"/>
      <c r="Q41" s="531" t="s">
        <v>11</v>
      </c>
      <c r="R41" s="55" t="s">
        <v>706</v>
      </c>
      <c r="S41" s="538"/>
      <c r="T41" s="55"/>
      <c r="U41" s="531" t="s">
        <v>11</v>
      </c>
      <c r="V41" s="55" t="s">
        <v>707</v>
      </c>
      <c r="W41" s="549"/>
      <c r="X41" s="543"/>
      <c r="Y41" s="56"/>
      <c r="Z41" s="56"/>
      <c r="AA41" s="56"/>
      <c r="AB41" s="57"/>
      <c r="AC41" s="70"/>
      <c r="AD41" s="56"/>
      <c r="AE41" s="56"/>
      <c r="AF41" s="57"/>
    </row>
    <row r="42" spans="1:32" ht="18.75" customHeight="1" x14ac:dyDescent="0.2">
      <c r="A42" s="39"/>
      <c r="B42" s="40"/>
      <c r="C42" s="41"/>
      <c r="D42" s="42"/>
      <c r="E42" s="43"/>
      <c r="F42" s="44"/>
      <c r="G42" s="45"/>
      <c r="H42" s="627"/>
      <c r="I42" s="541" t="s">
        <v>11</v>
      </c>
      <c r="J42" s="55" t="s">
        <v>708</v>
      </c>
      <c r="K42" s="55"/>
      <c r="L42" s="531"/>
      <c r="M42" s="531" t="s">
        <v>11</v>
      </c>
      <c r="N42" s="55" t="s">
        <v>709</v>
      </c>
      <c r="O42" s="531"/>
      <c r="P42" s="531"/>
      <c r="Q42" s="531" t="s">
        <v>11</v>
      </c>
      <c r="R42" s="55" t="s">
        <v>710</v>
      </c>
      <c r="S42" s="538"/>
      <c r="T42" s="55"/>
      <c r="U42" s="531" t="s">
        <v>11</v>
      </c>
      <c r="V42" s="55" t="s">
        <v>711</v>
      </c>
      <c r="W42" s="549"/>
      <c r="X42" s="543"/>
      <c r="Y42" s="56"/>
      <c r="Z42" s="56"/>
      <c r="AA42" s="56"/>
      <c r="AB42" s="57"/>
      <c r="AC42" s="70"/>
      <c r="AD42" s="56"/>
      <c r="AE42" s="56"/>
      <c r="AF42" s="57"/>
    </row>
    <row r="43" spans="1:32" ht="18.75" customHeight="1" x14ac:dyDescent="0.2">
      <c r="A43" s="39"/>
      <c r="B43" s="40"/>
      <c r="C43" s="41"/>
      <c r="D43" s="42"/>
      <c r="E43" s="43"/>
      <c r="F43" s="44"/>
      <c r="G43" s="45"/>
      <c r="H43" s="627"/>
      <c r="I43" s="541" t="s">
        <v>11</v>
      </c>
      <c r="J43" s="55" t="s">
        <v>712</v>
      </c>
      <c r="K43" s="55"/>
      <c r="L43" s="531"/>
      <c r="M43" s="531" t="s">
        <v>11</v>
      </c>
      <c r="N43" s="55" t="s">
        <v>713</v>
      </c>
      <c r="O43" s="531"/>
      <c r="P43" s="531"/>
      <c r="Q43" s="531" t="s">
        <v>11</v>
      </c>
      <c r="R43" s="55" t="s">
        <v>714</v>
      </c>
      <c r="S43" s="538"/>
      <c r="T43" s="55"/>
      <c r="U43" s="531" t="s">
        <v>11</v>
      </c>
      <c r="V43" s="55" t="s">
        <v>715</v>
      </c>
      <c r="W43" s="549"/>
      <c r="X43" s="543"/>
      <c r="Y43" s="56"/>
      <c r="Z43" s="56"/>
      <c r="AA43" s="56"/>
      <c r="AB43" s="57"/>
      <c r="AC43" s="70"/>
      <c r="AD43" s="56"/>
      <c r="AE43" s="56"/>
      <c r="AF43" s="57"/>
    </row>
    <row r="44" spans="1:32" ht="18.75" customHeight="1" x14ac:dyDescent="0.2">
      <c r="A44" s="39"/>
      <c r="B44" s="40"/>
      <c r="C44" s="41"/>
      <c r="D44" s="42"/>
      <c r="E44" s="43"/>
      <c r="F44" s="44"/>
      <c r="G44" s="45"/>
      <c r="H44" s="627"/>
      <c r="I44" s="541" t="s">
        <v>11</v>
      </c>
      <c r="J44" s="55" t="s">
        <v>716</v>
      </c>
      <c r="K44" s="55"/>
      <c r="L44" s="531"/>
      <c r="M44" s="531" t="s">
        <v>11</v>
      </c>
      <c r="N44" s="55" t="s">
        <v>717</v>
      </c>
      <c r="O44" s="531"/>
      <c r="P44" s="531"/>
      <c r="Q44" s="531" t="s">
        <v>11</v>
      </c>
      <c r="R44" s="55" t="s">
        <v>718</v>
      </c>
      <c r="S44" s="538"/>
      <c r="T44" s="55"/>
      <c r="U44" s="531" t="s">
        <v>11</v>
      </c>
      <c r="V44" s="55" t="s">
        <v>719</v>
      </c>
      <c r="W44" s="549"/>
      <c r="X44" s="543"/>
      <c r="Y44" s="56"/>
      <c r="Z44" s="56"/>
      <c r="AA44" s="56"/>
      <c r="AB44" s="57"/>
      <c r="AC44" s="70"/>
      <c r="AD44" s="56"/>
      <c r="AE44" s="56"/>
      <c r="AF44" s="57"/>
    </row>
    <row r="45" spans="1:32" ht="18.75" customHeight="1" x14ac:dyDescent="0.2">
      <c r="A45" s="96"/>
      <c r="B45" s="511"/>
      <c r="C45" s="98"/>
      <c r="D45" s="18"/>
      <c r="E45" s="24"/>
      <c r="F45" s="99"/>
      <c r="G45" s="100"/>
      <c r="H45" s="660"/>
      <c r="I45" s="522" t="s">
        <v>11</v>
      </c>
      <c r="J45" s="21" t="s">
        <v>720</v>
      </c>
      <c r="K45" s="21"/>
      <c r="L45" s="523"/>
      <c r="M45" s="523"/>
      <c r="N45" s="21"/>
      <c r="O45" s="523"/>
      <c r="P45" s="523"/>
      <c r="Q45" s="523"/>
      <c r="R45" s="21"/>
      <c r="S45" s="114"/>
      <c r="T45" s="21"/>
      <c r="U45" s="523"/>
      <c r="V45" s="21"/>
      <c r="W45" s="550"/>
      <c r="X45" s="521"/>
      <c r="Y45" s="107"/>
      <c r="Z45" s="107"/>
      <c r="AA45" s="107"/>
      <c r="AB45" s="108"/>
      <c r="AC45" s="109"/>
      <c r="AD45" s="107"/>
      <c r="AE45" s="107"/>
      <c r="AF45" s="108"/>
    </row>
    <row r="46" spans="1:32" ht="20.25" customHeight="1" x14ac:dyDescent="0.2">
      <c r="A46" s="551"/>
      <c r="B46" s="551"/>
      <c r="C46" s="538"/>
      <c r="D46" s="538"/>
      <c r="E46" s="538"/>
      <c r="F46" s="538"/>
      <c r="G46" s="549"/>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row>
    <row r="47" spans="1:32" ht="20.25" customHeight="1" x14ac:dyDescent="0.2">
      <c r="A47" s="661" t="s">
        <v>721</v>
      </c>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row>
    <row r="48" spans="1:32" ht="20.25" customHeight="1" x14ac:dyDescent="0.2">
      <c r="A48" s="4"/>
      <c r="B48" s="4"/>
      <c r="C48" s="513"/>
      <c r="D48" s="513"/>
      <c r="E48" s="513"/>
      <c r="F48" s="513"/>
      <c r="G48" s="518"/>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row>
    <row r="49" spans="1:32" ht="30" customHeight="1" x14ac:dyDescent="0.2">
      <c r="A49" s="4"/>
      <c r="B49" s="4"/>
      <c r="C49" s="513"/>
      <c r="D49" s="513"/>
      <c r="E49" s="513"/>
      <c r="F49" s="513"/>
      <c r="G49" s="518"/>
      <c r="H49" s="513"/>
      <c r="I49" s="513"/>
      <c r="J49" s="513"/>
      <c r="K49" s="513"/>
      <c r="L49" s="513"/>
      <c r="M49" s="513"/>
      <c r="N49" s="513"/>
      <c r="O49" s="513"/>
      <c r="P49" s="513"/>
      <c r="Q49" s="513"/>
      <c r="R49" s="513"/>
      <c r="S49" s="608" t="s">
        <v>108</v>
      </c>
      <c r="T49" s="608"/>
      <c r="U49" s="608"/>
      <c r="V49" s="608"/>
      <c r="W49" s="5"/>
      <c r="X49" s="6"/>
      <c r="Y49" s="6"/>
      <c r="Z49" s="6"/>
      <c r="AA49" s="6"/>
      <c r="AB49" s="6"/>
      <c r="AC49" s="6"/>
      <c r="AD49" s="6"/>
      <c r="AE49" s="6"/>
      <c r="AF49" s="512"/>
    </row>
    <row r="50" spans="1:32" ht="20.25" customHeight="1" x14ac:dyDescent="0.2">
      <c r="A50" s="4"/>
      <c r="B50" s="4"/>
      <c r="C50" s="513"/>
      <c r="D50" s="513"/>
      <c r="E50" s="513"/>
      <c r="F50" s="513"/>
      <c r="G50" s="518"/>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row>
    <row r="51" spans="1:32" ht="18" customHeight="1" x14ac:dyDescent="0.2">
      <c r="A51" s="608" t="s">
        <v>3</v>
      </c>
      <c r="B51" s="608"/>
      <c r="C51" s="608"/>
      <c r="D51" s="608" t="s">
        <v>4</v>
      </c>
      <c r="E51" s="608"/>
      <c r="F51" s="650" t="s">
        <v>5</v>
      </c>
      <c r="G51" s="650"/>
      <c r="H51" s="608" t="s">
        <v>722</v>
      </c>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51"/>
    </row>
    <row r="52" spans="1:32" ht="18.75" customHeight="1" x14ac:dyDescent="0.2">
      <c r="A52" s="613" t="s">
        <v>9</v>
      </c>
      <c r="B52" s="613"/>
      <c r="C52" s="652"/>
      <c r="D52" s="508"/>
      <c r="E52" s="9"/>
      <c r="F52" s="10"/>
      <c r="G52" s="519"/>
      <c r="H52" s="619" t="s">
        <v>10</v>
      </c>
      <c r="I52" s="552" t="s">
        <v>11</v>
      </c>
      <c r="J52" s="13" t="s">
        <v>12</v>
      </c>
      <c r="K52" s="13"/>
      <c r="L52" s="13"/>
      <c r="M52" s="520" t="s">
        <v>11</v>
      </c>
      <c r="N52" s="13" t="s">
        <v>13</v>
      </c>
      <c r="O52" s="13"/>
      <c r="P52" s="13"/>
      <c r="Q52" s="520" t="s">
        <v>11</v>
      </c>
      <c r="R52" s="13" t="s">
        <v>14</v>
      </c>
      <c r="S52" s="13"/>
      <c r="T52" s="13"/>
      <c r="U52" s="520" t="s">
        <v>11</v>
      </c>
      <c r="V52" s="13" t="s">
        <v>15</v>
      </c>
      <c r="W52" s="13"/>
      <c r="X52" s="13"/>
      <c r="Y52" s="13"/>
      <c r="Z52" s="13"/>
      <c r="AA52" s="13"/>
      <c r="AB52" s="13"/>
      <c r="AC52" s="13"/>
      <c r="AD52" s="13"/>
      <c r="AE52" s="13"/>
      <c r="AF52" s="116"/>
    </row>
    <row r="53" spans="1:32" ht="18.75" customHeight="1" x14ac:dyDescent="0.2">
      <c r="A53" s="608"/>
      <c r="B53" s="608"/>
      <c r="C53" s="651"/>
      <c r="D53" s="510"/>
      <c r="E53" s="17"/>
      <c r="F53" s="18"/>
      <c r="G53" s="521"/>
      <c r="H53" s="619"/>
      <c r="I53" s="522" t="s">
        <v>11</v>
      </c>
      <c r="J53" s="21" t="s">
        <v>16</v>
      </c>
      <c r="K53" s="21"/>
      <c r="L53" s="21"/>
      <c r="M53" s="523" t="s">
        <v>11</v>
      </c>
      <c r="N53" s="21" t="s">
        <v>17</v>
      </c>
      <c r="O53" s="21"/>
      <c r="P53" s="21"/>
      <c r="Q53" s="523" t="s">
        <v>11</v>
      </c>
      <c r="R53" s="21" t="s">
        <v>18</v>
      </c>
      <c r="S53" s="21"/>
      <c r="T53" s="21"/>
      <c r="U53" s="523" t="s">
        <v>11</v>
      </c>
      <c r="V53" s="21" t="s">
        <v>19</v>
      </c>
      <c r="W53" s="21"/>
      <c r="X53" s="21"/>
      <c r="Y53" s="114"/>
      <c r="Z53" s="114"/>
      <c r="AA53" s="114"/>
      <c r="AB53" s="114"/>
      <c r="AC53" s="114"/>
      <c r="AD53" s="114"/>
      <c r="AE53" s="114"/>
      <c r="AF53" s="17"/>
    </row>
    <row r="54" spans="1:32" ht="19.5" customHeight="1" x14ac:dyDescent="0.2">
      <c r="A54" s="39"/>
      <c r="B54" s="40"/>
      <c r="C54" s="41"/>
      <c r="D54" s="42"/>
      <c r="E54" s="43"/>
      <c r="F54" s="44"/>
      <c r="G54" s="45"/>
      <c r="H54" s="118" t="s">
        <v>20</v>
      </c>
      <c r="I54" s="526" t="s">
        <v>11</v>
      </c>
      <c r="J54" s="48" t="s">
        <v>674</v>
      </c>
      <c r="K54" s="48"/>
      <c r="L54" s="50"/>
      <c r="M54" s="528" t="s">
        <v>11</v>
      </c>
      <c r="N54" s="48" t="s">
        <v>22</v>
      </c>
      <c r="O54" s="48"/>
      <c r="P54" s="50"/>
      <c r="Q54" s="528" t="s">
        <v>11</v>
      </c>
      <c r="R54" s="507" t="s">
        <v>23</v>
      </c>
      <c r="S54" s="507"/>
      <c r="T54" s="507"/>
      <c r="U54" s="529"/>
      <c r="V54" s="529"/>
      <c r="W54" s="529"/>
      <c r="X54" s="529"/>
      <c r="Y54" s="529"/>
      <c r="Z54" s="529"/>
      <c r="AA54" s="529"/>
      <c r="AB54" s="529"/>
      <c r="AC54" s="529"/>
      <c r="AD54" s="529"/>
      <c r="AE54" s="529"/>
      <c r="AF54" s="553"/>
    </row>
    <row r="55" spans="1:32" ht="19.5" customHeight="1" x14ac:dyDescent="0.2">
      <c r="A55" s="541"/>
      <c r="B55" s="40"/>
      <c r="C55" s="66"/>
      <c r="D55" s="541"/>
      <c r="E55" s="43"/>
      <c r="F55" s="44"/>
      <c r="G55" s="45"/>
      <c r="H55" s="554" t="s">
        <v>723</v>
      </c>
      <c r="I55" s="540" t="s">
        <v>11</v>
      </c>
      <c r="J55" s="555" t="s">
        <v>724</v>
      </c>
      <c r="K55" s="556"/>
      <c r="L55" s="557"/>
      <c r="M55" s="558" t="s">
        <v>11</v>
      </c>
      <c r="N55" s="555" t="s">
        <v>677</v>
      </c>
      <c r="O55" s="558"/>
      <c r="P55" s="555"/>
      <c r="Q55" s="559"/>
      <c r="R55" s="559"/>
      <c r="S55" s="559"/>
      <c r="T55" s="559"/>
      <c r="U55" s="559"/>
      <c r="V55" s="559"/>
      <c r="W55" s="559"/>
      <c r="X55" s="559"/>
      <c r="Y55" s="559"/>
      <c r="Z55" s="559"/>
      <c r="AA55" s="559"/>
      <c r="AB55" s="559"/>
      <c r="AC55" s="559"/>
      <c r="AD55" s="559"/>
      <c r="AE55" s="559"/>
      <c r="AF55" s="560"/>
    </row>
    <row r="56" spans="1:32" ht="18.75" customHeight="1" x14ac:dyDescent="0.2">
      <c r="A56" s="39"/>
      <c r="B56" s="40"/>
      <c r="C56" s="66"/>
      <c r="D56" s="541"/>
      <c r="E56" s="43"/>
      <c r="F56" s="44"/>
      <c r="G56" s="537"/>
      <c r="H56" s="118" t="s">
        <v>725</v>
      </c>
      <c r="I56" s="561" t="s">
        <v>11</v>
      </c>
      <c r="J56" s="48" t="s">
        <v>726</v>
      </c>
      <c r="K56" s="527"/>
      <c r="L56" s="50"/>
      <c r="M56" s="528" t="s">
        <v>11</v>
      </c>
      <c r="N56" s="48" t="s">
        <v>677</v>
      </c>
      <c r="O56" s="528"/>
      <c r="P56" s="48"/>
      <c r="Q56" s="529"/>
      <c r="R56" s="529"/>
      <c r="S56" s="529"/>
      <c r="T56" s="507"/>
      <c r="U56" s="507"/>
      <c r="V56" s="48"/>
      <c r="W56" s="48"/>
      <c r="X56" s="48"/>
      <c r="Y56" s="48"/>
      <c r="Z56" s="48"/>
      <c r="AA56" s="48"/>
      <c r="AB56" s="48"/>
      <c r="AC56" s="48"/>
      <c r="AD56" s="48"/>
      <c r="AE56" s="48"/>
      <c r="AF56" s="78"/>
    </row>
    <row r="57" spans="1:32" ht="18.75" customHeight="1" x14ac:dyDescent="0.2">
      <c r="A57" s="541" t="s">
        <v>11</v>
      </c>
      <c r="B57" s="40">
        <v>78</v>
      </c>
      <c r="C57" s="66" t="s">
        <v>727</v>
      </c>
      <c r="D57" s="541" t="s">
        <v>11</v>
      </c>
      <c r="E57" s="43" t="s">
        <v>728</v>
      </c>
      <c r="F57" s="44"/>
      <c r="G57" s="537"/>
      <c r="H57" s="91" t="s">
        <v>91</v>
      </c>
      <c r="I57" s="532" t="s">
        <v>11</v>
      </c>
      <c r="J57" s="60" t="s">
        <v>36</v>
      </c>
      <c r="K57" s="533"/>
      <c r="L57" s="82"/>
      <c r="M57" s="534" t="s">
        <v>11</v>
      </c>
      <c r="N57" s="60" t="s">
        <v>682</v>
      </c>
      <c r="O57" s="535"/>
      <c r="P57" s="535"/>
      <c r="Q57" s="535"/>
      <c r="R57" s="60"/>
      <c r="S57" s="60"/>
      <c r="T57" s="60"/>
      <c r="U57" s="60"/>
      <c r="V57" s="60"/>
      <c r="W57" s="60"/>
      <c r="X57" s="60"/>
      <c r="Y57" s="60"/>
      <c r="Z57" s="60"/>
      <c r="AA57" s="60"/>
      <c r="AB57" s="60"/>
      <c r="AC57" s="60"/>
      <c r="AD57" s="60"/>
      <c r="AE57" s="60"/>
      <c r="AF57" s="119"/>
    </row>
    <row r="58" spans="1:32" ht="18.75" customHeight="1" x14ac:dyDescent="0.2">
      <c r="A58" s="39"/>
      <c r="B58" s="40"/>
      <c r="C58" s="66"/>
      <c r="D58" s="44"/>
      <c r="E58" s="43"/>
      <c r="F58" s="44"/>
      <c r="G58" s="537"/>
      <c r="H58" s="644" t="s">
        <v>38</v>
      </c>
      <c r="I58" s="662" t="s">
        <v>11</v>
      </c>
      <c r="J58" s="633" t="s">
        <v>729</v>
      </c>
      <c r="K58" s="633"/>
      <c r="L58" s="664" t="s">
        <v>11</v>
      </c>
      <c r="M58" s="633" t="s">
        <v>680</v>
      </c>
      <c r="N58" s="633"/>
      <c r="O58" s="76"/>
      <c r="P58" s="76"/>
      <c r="Q58" s="76"/>
      <c r="R58" s="76"/>
      <c r="S58" s="76"/>
      <c r="T58" s="76"/>
      <c r="U58" s="76"/>
      <c r="V58" s="76"/>
      <c r="W58" s="76"/>
      <c r="X58" s="76"/>
      <c r="Y58" s="76"/>
      <c r="Z58" s="76"/>
      <c r="AA58" s="76"/>
      <c r="AB58" s="76"/>
      <c r="AC58" s="76"/>
      <c r="AD58" s="76"/>
      <c r="AE58" s="76"/>
      <c r="AF58" s="77"/>
    </row>
    <row r="59" spans="1:32" ht="18.75" customHeight="1" x14ac:dyDescent="0.2">
      <c r="A59" s="39"/>
      <c r="B59" s="40"/>
      <c r="C59" s="66"/>
      <c r="D59" s="44"/>
      <c r="E59" s="43"/>
      <c r="F59" s="44"/>
      <c r="G59" s="537"/>
      <c r="H59" s="645"/>
      <c r="I59" s="663"/>
      <c r="J59" s="635"/>
      <c r="K59" s="635"/>
      <c r="L59" s="665"/>
      <c r="M59" s="635"/>
      <c r="N59" s="635"/>
      <c r="O59" s="48"/>
      <c r="P59" s="48"/>
      <c r="Q59" s="48"/>
      <c r="R59" s="48"/>
      <c r="S59" s="48"/>
      <c r="T59" s="48"/>
      <c r="U59" s="48"/>
      <c r="V59" s="48"/>
      <c r="W59" s="48"/>
      <c r="X59" s="48"/>
      <c r="Y59" s="48"/>
      <c r="Z59" s="48"/>
      <c r="AA59" s="48"/>
      <c r="AB59" s="48"/>
      <c r="AC59" s="48"/>
      <c r="AD59" s="48"/>
      <c r="AE59" s="48"/>
      <c r="AF59" s="78"/>
    </row>
    <row r="60" spans="1:32" ht="18.75" customHeight="1" x14ac:dyDescent="0.2">
      <c r="A60" s="39"/>
      <c r="B60" s="40"/>
      <c r="C60" s="66"/>
      <c r="D60" s="44"/>
      <c r="E60" s="43"/>
      <c r="F60" s="44"/>
      <c r="G60" s="537"/>
      <c r="H60" s="644" t="s">
        <v>39</v>
      </c>
      <c r="I60" s="662" t="s">
        <v>11</v>
      </c>
      <c r="J60" s="633" t="s">
        <v>696</v>
      </c>
      <c r="K60" s="633"/>
      <c r="L60" s="664" t="s">
        <v>11</v>
      </c>
      <c r="M60" s="633" t="s">
        <v>680</v>
      </c>
      <c r="N60" s="633"/>
      <c r="O60" s="76"/>
      <c r="P60" s="76"/>
      <c r="Q60" s="76"/>
      <c r="R60" s="76"/>
      <c r="S60" s="76"/>
      <c r="T60" s="76"/>
      <c r="U60" s="76"/>
      <c r="V60" s="76"/>
      <c r="W60" s="76"/>
      <c r="X60" s="76"/>
      <c r="Y60" s="76"/>
      <c r="Z60" s="76"/>
      <c r="AA60" s="76"/>
      <c r="AB60" s="76"/>
      <c r="AC60" s="76"/>
      <c r="AD60" s="76"/>
      <c r="AE60" s="76"/>
      <c r="AF60" s="77"/>
    </row>
    <row r="61" spans="1:32" ht="18.75" customHeight="1" x14ac:dyDescent="0.2">
      <c r="A61" s="39"/>
      <c r="B61" s="40"/>
      <c r="C61" s="66"/>
      <c r="D61" s="44"/>
      <c r="E61" s="43"/>
      <c r="F61" s="44"/>
      <c r="G61" s="537"/>
      <c r="H61" s="645"/>
      <c r="I61" s="663"/>
      <c r="J61" s="635"/>
      <c r="K61" s="635"/>
      <c r="L61" s="665"/>
      <c r="M61" s="635"/>
      <c r="N61" s="635"/>
      <c r="O61" s="48"/>
      <c r="P61" s="48"/>
      <c r="Q61" s="48"/>
      <c r="R61" s="48"/>
      <c r="S61" s="48"/>
      <c r="T61" s="48"/>
      <c r="U61" s="48"/>
      <c r="V61" s="48"/>
      <c r="W61" s="48"/>
      <c r="X61" s="48"/>
      <c r="Y61" s="48"/>
      <c r="Z61" s="48"/>
      <c r="AA61" s="48"/>
      <c r="AB61" s="48"/>
      <c r="AC61" s="48"/>
      <c r="AD61" s="48"/>
      <c r="AE61" s="48"/>
      <c r="AF61" s="78"/>
    </row>
    <row r="62" spans="1:32" ht="18.75" customHeight="1" x14ac:dyDescent="0.2">
      <c r="A62" s="39"/>
      <c r="B62" s="40"/>
      <c r="C62" s="66"/>
      <c r="D62" s="44"/>
      <c r="E62" s="43"/>
      <c r="F62" s="44"/>
      <c r="G62" s="537"/>
      <c r="H62" s="644" t="s">
        <v>40</v>
      </c>
      <c r="I62" s="662" t="s">
        <v>11</v>
      </c>
      <c r="J62" s="633" t="s">
        <v>730</v>
      </c>
      <c r="K62" s="633"/>
      <c r="L62" s="664" t="s">
        <v>11</v>
      </c>
      <c r="M62" s="633" t="s">
        <v>680</v>
      </c>
      <c r="N62" s="633"/>
      <c r="O62" s="76"/>
      <c r="P62" s="76"/>
      <c r="Q62" s="76"/>
      <c r="R62" s="76"/>
      <c r="S62" s="76"/>
      <c r="T62" s="76"/>
      <c r="U62" s="76"/>
      <c r="V62" s="76"/>
      <c r="W62" s="76"/>
      <c r="X62" s="76"/>
      <c r="Y62" s="76"/>
      <c r="Z62" s="76"/>
      <c r="AA62" s="76"/>
      <c r="AB62" s="76"/>
      <c r="AC62" s="76"/>
      <c r="AD62" s="76"/>
      <c r="AE62" s="76"/>
      <c r="AF62" s="77"/>
    </row>
    <row r="63" spans="1:32" ht="18.75" customHeight="1" x14ac:dyDescent="0.2">
      <c r="A63" s="39"/>
      <c r="B63" s="40"/>
      <c r="C63" s="66"/>
      <c r="D63" s="44"/>
      <c r="E63" s="43"/>
      <c r="F63" s="44"/>
      <c r="G63" s="537"/>
      <c r="H63" s="645"/>
      <c r="I63" s="663"/>
      <c r="J63" s="635"/>
      <c r="K63" s="635"/>
      <c r="L63" s="665"/>
      <c r="M63" s="635"/>
      <c r="N63" s="635"/>
      <c r="O63" s="48"/>
      <c r="P63" s="48"/>
      <c r="Q63" s="48"/>
      <c r="R63" s="48"/>
      <c r="S63" s="48"/>
      <c r="T63" s="48"/>
      <c r="U63" s="48"/>
      <c r="V63" s="48"/>
      <c r="W63" s="48"/>
      <c r="X63" s="48"/>
      <c r="Y63" s="48"/>
      <c r="Z63" s="48"/>
      <c r="AA63" s="48"/>
      <c r="AB63" s="48"/>
      <c r="AC63" s="48"/>
      <c r="AD63" s="48"/>
      <c r="AE63" s="48"/>
      <c r="AF63" s="78"/>
    </row>
    <row r="64" spans="1:32" ht="18.75" customHeight="1" x14ac:dyDescent="0.2">
      <c r="A64" s="39"/>
      <c r="B64" s="40"/>
      <c r="C64" s="66"/>
      <c r="D64" s="44"/>
      <c r="E64" s="43"/>
      <c r="F64" s="44"/>
      <c r="G64" s="537"/>
      <c r="H64" s="644" t="s">
        <v>42</v>
      </c>
      <c r="I64" s="662" t="s">
        <v>11</v>
      </c>
      <c r="J64" s="633" t="s">
        <v>21</v>
      </c>
      <c r="K64" s="633"/>
      <c r="L64" s="664" t="s">
        <v>11</v>
      </c>
      <c r="M64" s="633" t="s">
        <v>680</v>
      </c>
      <c r="N64" s="633"/>
      <c r="O64" s="76"/>
      <c r="P64" s="76"/>
      <c r="Q64" s="76"/>
      <c r="R64" s="76"/>
      <c r="S64" s="76"/>
      <c r="T64" s="76"/>
      <c r="U64" s="76"/>
      <c r="V64" s="76"/>
      <c r="W64" s="76"/>
      <c r="X64" s="76"/>
      <c r="Y64" s="76"/>
      <c r="Z64" s="76"/>
      <c r="AA64" s="76"/>
      <c r="AB64" s="76"/>
      <c r="AC64" s="76"/>
      <c r="AD64" s="76"/>
      <c r="AE64" s="76"/>
      <c r="AF64" s="77"/>
    </row>
    <row r="65" spans="1:32" ht="18.75" customHeight="1" x14ac:dyDescent="0.2">
      <c r="A65" s="39"/>
      <c r="B65" s="40"/>
      <c r="C65" s="66"/>
      <c r="D65" s="44"/>
      <c r="E65" s="43"/>
      <c r="F65" s="44"/>
      <c r="G65" s="537"/>
      <c r="H65" s="666"/>
      <c r="I65" s="667"/>
      <c r="J65" s="668"/>
      <c r="K65" s="668"/>
      <c r="L65" s="669"/>
      <c r="M65" s="668"/>
      <c r="N65" s="668"/>
      <c r="O65" s="21"/>
      <c r="P65" s="21"/>
      <c r="Q65" s="21"/>
      <c r="R65" s="21"/>
      <c r="S65" s="21"/>
      <c r="T65" s="21"/>
      <c r="U65" s="21"/>
      <c r="V65" s="21"/>
      <c r="W65" s="21"/>
      <c r="X65" s="21"/>
      <c r="Y65" s="21"/>
      <c r="Z65" s="21"/>
      <c r="AA65" s="21"/>
      <c r="AB65" s="21"/>
      <c r="AC65" s="21"/>
      <c r="AD65" s="21"/>
      <c r="AE65" s="21"/>
      <c r="AF65" s="100"/>
    </row>
    <row r="66" spans="1:32" ht="18.75" customHeight="1" x14ac:dyDescent="0.2">
      <c r="A66" s="562"/>
      <c r="B66" s="40"/>
      <c r="C66" s="563"/>
      <c r="D66" s="42"/>
      <c r="E66" s="72"/>
      <c r="F66" s="44"/>
      <c r="G66" s="537"/>
      <c r="H66" s="564" t="s">
        <v>45</v>
      </c>
      <c r="I66" s="524" t="s">
        <v>11</v>
      </c>
      <c r="J66" s="32" t="s">
        <v>674</v>
      </c>
      <c r="K66" s="565"/>
      <c r="L66" s="525" t="s">
        <v>11</v>
      </c>
      <c r="M66" s="32" t="s">
        <v>680</v>
      </c>
      <c r="N66" s="35"/>
      <c r="O66" s="48"/>
      <c r="P66" s="48"/>
      <c r="Q66" s="48"/>
      <c r="R66" s="48"/>
      <c r="S66" s="48"/>
      <c r="T66" s="48"/>
      <c r="U66" s="48"/>
      <c r="V66" s="48"/>
      <c r="W66" s="48"/>
      <c r="X66" s="48"/>
      <c r="Y66" s="48"/>
      <c r="Z66" s="48"/>
      <c r="AA66" s="48"/>
      <c r="AB66" s="48"/>
      <c r="AC66" s="48"/>
      <c r="AD66" s="48"/>
      <c r="AE66" s="48"/>
      <c r="AF66" s="78"/>
    </row>
    <row r="67" spans="1:32" ht="18.75" customHeight="1" x14ac:dyDescent="0.2">
      <c r="A67" s="39"/>
      <c r="B67" s="40"/>
      <c r="C67" s="66"/>
      <c r="D67" s="44"/>
      <c r="E67" s="43"/>
      <c r="F67" s="44"/>
      <c r="G67" s="537"/>
      <c r="H67" s="120" t="s">
        <v>47</v>
      </c>
      <c r="I67" s="532" t="s">
        <v>11</v>
      </c>
      <c r="J67" s="60" t="s">
        <v>696</v>
      </c>
      <c r="K67" s="60"/>
      <c r="L67" s="534" t="s">
        <v>11</v>
      </c>
      <c r="M67" s="60" t="s">
        <v>731</v>
      </c>
      <c r="N67" s="60"/>
      <c r="O67" s="534" t="s">
        <v>11</v>
      </c>
      <c r="P67" s="60" t="s">
        <v>685</v>
      </c>
      <c r="Q67" s="82"/>
      <c r="R67" s="82"/>
      <c r="S67" s="121"/>
      <c r="T67" s="121"/>
      <c r="U67" s="121"/>
      <c r="V67" s="121"/>
      <c r="W67" s="121"/>
      <c r="X67" s="121"/>
      <c r="Y67" s="121"/>
      <c r="Z67" s="121"/>
      <c r="AA67" s="121"/>
      <c r="AB67" s="121"/>
      <c r="AC67" s="121"/>
      <c r="AD67" s="121"/>
      <c r="AE67" s="121"/>
      <c r="AF67" s="122"/>
    </row>
    <row r="68" spans="1:32" ht="18.75" customHeight="1" x14ac:dyDescent="0.2">
      <c r="A68" s="39"/>
      <c r="B68" s="40"/>
      <c r="C68" s="66"/>
      <c r="D68" s="44"/>
      <c r="E68" s="43"/>
      <c r="F68" s="44"/>
      <c r="G68" s="537"/>
      <c r="H68" s="120" t="s">
        <v>732</v>
      </c>
      <c r="I68" s="532" t="s">
        <v>11</v>
      </c>
      <c r="J68" s="60" t="s">
        <v>674</v>
      </c>
      <c r="K68" s="533"/>
      <c r="L68" s="534" t="s">
        <v>11</v>
      </c>
      <c r="M68" s="60" t="s">
        <v>680</v>
      </c>
      <c r="N68" s="82"/>
      <c r="O68" s="60"/>
      <c r="P68" s="60"/>
      <c r="Q68" s="60"/>
      <c r="R68" s="60"/>
      <c r="S68" s="60"/>
      <c r="T68" s="60"/>
      <c r="U68" s="60"/>
      <c r="V68" s="60"/>
      <c r="W68" s="60"/>
      <c r="X68" s="60"/>
      <c r="Y68" s="60"/>
      <c r="Z68" s="60"/>
      <c r="AA68" s="60"/>
      <c r="AB68" s="60"/>
      <c r="AC68" s="60"/>
      <c r="AD68" s="60"/>
      <c r="AE68" s="60"/>
      <c r="AF68" s="119"/>
    </row>
    <row r="69" spans="1:32" ht="18.75" customHeight="1" x14ac:dyDescent="0.2">
      <c r="A69" s="39"/>
      <c r="B69" s="40"/>
      <c r="C69" s="66"/>
      <c r="D69" s="44"/>
      <c r="E69" s="43"/>
      <c r="F69" s="44"/>
      <c r="G69" s="537"/>
      <c r="H69" s="120" t="s">
        <v>687</v>
      </c>
      <c r="I69" s="532" t="s">
        <v>11</v>
      </c>
      <c r="J69" s="60" t="s">
        <v>674</v>
      </c>
      <c r="K69" s="60"/>
      <c r="L69" s="534" t="s">
        <v>11</v>
      </c>
      <c r="M69" s="60" t="s">
        <v>733</v>
      </c>
      <c r="N69" s="60"/>
      <c r="O69" s="534" t="s">
        <v>11</v>
      </c>
      <c r="P69" s="60" t="s">
        <v>734</v>
      </c>
      <c r="Q69" s="82"/>
      <c r="R69" s="82"/>
      <c r="S69" s="82"/>
      <c r="T69" s="60"/>
      <c r="U69" s="60"/>
      <c r="V69" s="60"/>
      <c r="W69" s="60"/>
      <c r="X69" s="60"/>
      <c r="Y69" s="60"/>
      <c r="Z69" s="60"/>
      <c r="AA69" s="60"/>
      <c r="AB69" s="60"/>
      <c r="AC69" s="60"/>
      <c r="AD69" s="60"/>
      <c r="AE69" s="60"/>
      <c r="AF69" s="119"/>
    </row>
    <row r="70" spans="1:32" ht="18.75" customHeight="1" x14ac:dyDescent="0.2">
      <c r="A70" s="39"/>
      <c r="B70" s="40"/>
      <c r="C70" s="66"/>
      <c r="D70" s="44"/>
      <c r="E70" s="43"/>
      <c r="F70" s="44"/>
      <c r="G70" s="537"/>
      <c r="H70" s="120" t="s">
        <v>690</v>
      </c>
      <c r="I70" s="532" t="s">
        <v>11</v>
      </c>
      <c r="J70" s="60" t="s">
        <v>21</v>
      </c>
      <c r="K70" s="60"/>
      <c r="L70" s="534" t="s">
        <v>11</v>
      </c>
      <c r="M70" s="60" t="s">
        <v>691</v>
      </c>
      <c r="N70" s="60"/>
      <c r="O70" s="60"/>
      <c r="P70" s="534" t="s">
        <v>11</v>
      </c>
      <c r="Q70" s="60" t="s">
        <v>735</v>
      </c>
      <c r="R70" s="60"/>
      <c r="S70" s="60"/>
      <c r="T70" s="60"/>
      <c r="U70" s="60"/>
      <c r="V70" s="60"/>
      <c r="W70" s="60"/>
      <c r="X70" s="60"/>
      <c r="Y70" s="60"/>
      <c r="Z70" s="60"/>
      <c r="AA70" s="60"/>
      <c r="AB70" s="60"/>
      <c r="AC70" s="60"/>
      <c r="AD70" s="60"/>
      <c r="AE70" s="60"/>
      <c r="AF70" s="119"/>
    </row>
    <row r="71" spans="1:32" ht="18.75" customHeight="1" x14ac:dyDescent="0.2">
      <c r="A71" s="541"/>
      <c r="B71" s="40"/>
      <c r="C71" s="66"/>
      <c r="D71" s="541"/>
      <c r="E71" s="43"/>
      <c r="F71" s="44"/>
      <c r="G71" s="537"/>
      <c r="H71" s="123" t="s">
        <v>736</v>
      </c>
      <c r="I71" s="532" t="s">
        <v>11</v>
      </c>
      <c r="J71" s="60" t="s">
        <v>674</v>
      </c>
      <c r="K71" s="533"/>
      <c r="L71" s="534" t="s">
        <v>11</v>
      </c>
      <c r="M71" s="60" t="s">
        <v>680</v>
      </c>
      <c r="N71" s="82"/>
      <c r="O71" s="60"/>
      <c r="P71" s="60"/>
      <c r="Q71" s="60"/>
      <c r="R71" s="60"/>
      <c r="S71" s="60"/>
      <c r="T71" s="60"/>
      <c r="U71" s="60"/>
      <c r="V71" s="60"/>
      <c r="W71" s="60"/>
      <c r="X71" s="60"/>
      <c r="Y71" s="60"/>
      <c r="Z71" s="60"/>
      <c r="AA71" s="60"/>
      <c r="AB71" s="60"/>
      <c r="AC71" s="60"/>
      <c r="AD71" s="60"/>
      <c r="AE71" s="60"/>
      <c r="AF71" s="119"/>
    </row>
    <row r="72" spans="1:32" ht="18.75" customHeight="1" x14ac:dyDescent="0.2">
      <c r="A72" s="39"/>
      <c r="B72" s="40"/>
      <c r="C72" s="66"/>
      <c r="D72" s="44"/>
      <c r="E72" s="43"/>
      <c r="F72" s="44"/>
      <c r="G72" s="537"/>
      <c r="H72" s="91" t="s">
        <v>64</v>
      </c>
      <c r="I72" s="532" t="s">
        <v>11</v>
      </c>
      <c r="J72" s="60" t="s">
        <v>21</v>
      </c>
      <c r="K72" s="533"/>
      <c r="L72" s="534" t="s">
        <v>11</v>
      </c>
      <c r="M72" s="60" t="s">
        <v>680</v>
      </c>
      <c r="N72" s="82"/>
      <c r="O72" s="60"/>
      <c r="P72" s="60"/>
      <c r="Q72" s="60"/>
      <c r="R72" s="60"/>
      <c r="S72" s="60"/>
      <c r="T72" s="60"/>
      <c r="U72" s="60"/>
      <c r="V72" s="60"/>
      <c r="W72" s="60"/>
      <c r="X72" s="60"/>
      <c r="Y72" s="60"/>
      <c r="Z72" s="60"/>
      <c r="AA72" s="60"/>
      <c r="AB72" s="60"/>
      <c r="AC72" s="60"/>
      <c r="AD72" s="60"/>
      <c r="AE72" s="60"/>
      <c r="AF72" s="119"/>
    </row>
    <row r="73" spans="1:32" ht="18.75" customHeight="1" x14ac:dyDescent="0.2">
      <c r="A73" s="39"/>
      <c r="B73" s="40"/>
      <c r="C73" s="66"/>
      <c r="D73" s="44"/>
      <c r="E73" s="43"/>
      <c r="F73" s="44"/>
      <c r="G73" s="537"/>
      <c r="H73" s="91" t="s">
        <v>65</v>
      </c>
      <c r="I73" s="532" t="s">
        <v>11</v>
      </c>
      <c r="J73" s="60" t="s">
        <v>696</v>
      </c>
      <c r="K73" s="533"/>
      <c r="L73" s="534" t="s">
        <v>11</v>
      </c>
      <c r="M73" s="60" t="s">
        <v>737</v>
      </c>
      <c r="N73" s="82"/>
      <c r="O73" s="60"/>
      <c r="P73" s="60"/>
      <c r="Q73" s="60"/>
      <c r="R73" s="60"/>
      <c r="S73" s="60"/>
      <c r="T73" s="60"/>
      <c r="U73" s="60"/>
      <c r="V73" s="60"/>
      <c r="W73" s="60"/>
      <c r="X73" s="60"/>
      <c r="Y73" s="60"/>
      <c r="Z73" s="60"/>
      <c r="AA73" s="60"/>
      <c r="AB73" s="60"/>
      <c r="AC73" s="60"/>
      <c r="AD73" s="60"/>
      <c r="AE73" s="60"/>
      <c r="AF73" s="119"/>
    </row>
    <row r="74" spans="1:32" ht="18.75" customHeight="1" x14ac:dyDescent="0.2">
      <c r="A74" s="39"/>
      <c r="B74" s="40"/>
      <c r="C74" s="66"/>
      <c r="D74" s="44"/>
      <c r="E74" s="43"/>
      <c r="F74" s="44"/>
      <c r="G74" s="537"/>
      <c r="H74" s="86" t="s">
        <v>695</v>
      </c>
      <c r="I74" s="532" t="s">
        <v>11</v>
      </c>
      <c r="J74" s="60" t="s">
        <v>21</v>
      </c>
      <c r="K74" s="533"/>
      <c r="L74" s="534" t="s">
        <v>11</v>
      </c>
      <c r="M74" s="60" t="s">
        <v>680</v>
      </c>
      <c r="N74" s="82"/>
      <c r="O74" s="60"/>
      <c r="P74" s="60"/>
      <c r="Q74" s="60"/>
      <c r="R74" s="60"/>
      <c r="S74" s="60"/>
      <c r="T74" s="60"/>
      <c r="U74" s="60"/>
      <c r="V74" s="60"/>
      <c r="W74" s="60"/>
      <c r="X74" s="60"/>
      <c r="Y74" s="60"/>
      <c r="Z74" s="60"/>
      <c r="AA74" s="60"/>
      <c r="AB74" s="60"/>
      <c r="AC74" s="60"/>
      <c r="AD74" s="60"/>
      <c r="AE74" s="60"/>
      <c r="AF74" s="119"/>
    </row>
    <row r="75" spans="1:32" ht="18.75" customHeight="1" x14ac:dyDescent="0.2">
      <c r="A75" s="39"/>
      <c r="B75" s="40"/>
      <c r="C75" s="66"/>
      <c r="D75" s="44"/>
      <c r="E75" s="43"/>
      <c r="F75" s="44"/>
      <c r="G75" s="537"/>
      <c r="H75" s="120" t="s">
        <v>69</v>
      </c>
      <c r="I75" s="532" t="s">
        <v>11</v>
      </c>
      <c r="J75" s="60" t="s">
        <v>696</v>
      </c>
      <c r="K75" s="533"/>
      <c r="L75" s="534" t="s">
        <v>11</v>
      </c>
      <c r="M75" s="60" t="s">
        <v>737</v>
      </c>
      <c r="N75" s="82"/>
      <c r="O75" s="60"/>
      <c r="P75" s="60"/>
      <c r="Q75" s="60"/>
      <c r="R75" s="60"/>
      <c r="S75" s="60"/>
      <c r="T75" s="60"/>
      <c r="U75" s="60"/>
      <c r="V75" s="60"/>
      <c r="W75" s="60"/>
      <c r="X75" s="60"/>
      <c r="Y75" s="60"/>
      <c r="Z75" s="60"/>
      <c r="AA75" s="60"/>
      <c r="AB75" s="60"/>
      <c r="AC75" s="60"/>
      <c r="AD75" s="60"/>
      <c r="AE75" s="60"/>
      <c r="AF75" s="119"/>
    </row>
    <row r="76" spans="1:32" ht="18.75" customHeight="1" x14ac:dyDescent="0.2">
      <c r="A76" s="96"/>
      <c r="B76" s="511"/>
      <c r="C76" s="124"/>
      <c r="D76" s="99"/>
      <c r="E76" s="24"/>
      <c r="F76" s="99"/>
      <c r="G76" s="566"/>
      <c r="H76" s="101" t="s">
        <v>70</v>
      </c>
      <c r="I76" s="567" t="s">
        <v>11</v>
      </c>
      <c r="J76" s="103" t="s">
        <v>674</v>
      </c>
      <c r="K76" s="568"/>
      <c r="L76" s="569" t="s">
        <v>11</v>
      </c>
      <c r="M76" s="103" t="s">
        <v>680</v>
      </c>
      <c r="N76" s="105"/>
      <c r="O76" s="103"/>
      <c r="P76" s="103"/>
      <c r="Q76" s="103"/>
      <c r="R76" s="103"/>
      <c r="S76" s="103"/>
      <c r="T76" s="103"/>
      <c r="U76" s="103"/>
      <c r="V76" s="103"/>
      <c r="W76" s="103"/>
      <c r="X76" s="103"/>
      <c r="Y76" s="103"/>
      <c r="Z76" s="103"/>
      <c r="AA76" s="103"/>
      <c r="AB76" s="103"/>
      <c r="AC76" s="103"/>
      <c r="AD76" s="103"/>
      <c r="AE76" s="103"/>
      <c r="AF76" s="127"/>
    </row>
    <row r="77" spans="1:32" ht="8.25" customHeight="1" x14ac:dyDescent="0.2">
      <c r="A77" s="4"/>
      <c r="B77" s="4"/>
      <c r="C77" s="86"/>
      <c r="D77" s="86"/>
      <c r="E77" s="513"/>
      <c r="F77" s="513"/>
      <c r="G77" s="518"/>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row>
    <row r="78" spans="1:32" ht="20.25" customHeight="1" x14ac:dyDescent="0.2">
      <c r="A78" s="130"/>
      <c r="B78" s="130"/>
      <c r="C78" s="86" t="s">
        <v>738</v>
      </c>
      <c r="D78" s="86"/>
      <c r="E78" s="129"/>
      <c r="F78" s="129"/>
      <c r="G78" s="570"/>
      <c r="H78" s="129"/>
      <c r="I78" s="129"/>
      <c r="J78" s="129"/>
      <c r="K78" s="129"/>
      <c r="L78" s="129"/>
      <c r="M78" s="129"/>
      <c r="N78" s="129"/>
      <c r="O78" s="129"/>
      <c r="P78" s="129"/>
      <c r="Q78" s="129"/>
      <c r="R78" s="129"/>
      <c r="S78" s="129"/>
      <c r="T78" s="129"/>
      <c r="U78" s="129"/>
      <c r="V78" s="129"/>
      <c r="W78" s="513"/>
      <c r="X78" s="513"/>
      <c r="Y78" s="513"/>
      <c r="Z78" s="513"/>
      <c r="AA78" s="513"/>
      <c r="AB78" s="513"/>
      <c r="AC78" s="513"/>
      <c r="AD78" s="513"/>
      <c r="AE78" s="513"/>
      <c r="AF78" s="513"/>
    </row>
    <row r="79" spans="1:32" x14ac:dyDescent="0.2">
      <c r="A79" s="4"/>
      <c r="B79" s="4"/>
      <c r="C79" s="513"/>
      <c r="D79" s="513"/>
      <c r="E79" s="513"/>
      <c r="F79" s="513"/>
      <c r="G79" s="518"/>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row>
    <row r="80" spans="1:32" x14ac:dyDescent="0.2">
      <c r="A80" s="4"/>
      <c r="B80" s="4"/>
      <c r="C80" s="513"/>
      <c r="D80" s="513"/>
      <c r="E80" s="513"/>
      <c r="F80" s="513"/>
      <c r="G80" s="518"/>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row>
  </sheetData>
  <mergeCells count="67">
    <mergeCell ref="H62:H63"/>
    <mergeCell ref="I62:I63"/>
    <mergeCell ref="J62:K63"/>
    <mergeCell ref="L62:L63"/>
    <mergeCell ref="M62:N63"/>
    <mergeCell ref="H64:H65"/>
    <mergeCell ref="I64:I65"/>
    <mergeCell ref="J64:K65"/>
    <mergeCell ref="L64:L65"/>
    <mergeCell ref="M64:N65"/>
    <mergeCell ref="M58:N59"/>
    <mergeCell ref="H60:H61"/>
    <mergeCell ref="I60:I61"/>
    <mergeCell ref="J60:K61"/>
    <mergeCell ref="L60:L61"/>
    <mergeCell ref="M60:N61"/>
    <mergeCell ref="L58:L59"/>
    <mergeCell ref="A52:C53"/>
    <mergeCell ref="H52:H53"/>
    <mergeCell ref="H58:H59"/>
    <mergeCell ref="I58:I59"/>
    <mergeCell ref="J58:K59"/>
    <mergeCell ref="H37:H39"/>
    <mergeCell ref="H40:H45"/>
    <mergeCell ref="A47:AF47"/>
    <mergeCell ref="S49:V49"/>
    <mergeCell ref="A51:C51"/>
    <mergeCell ref="D51:E51"/>
    <mergeCell ref="F51:G51"/>
    <mergeCell ref="H51:AF51"/>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5"/>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D33" sqref="D33"/>
    </sheetView>
  </sheetViews>
  <sheetFormatPr defaultColWidth="9" defaultRowHeight="20.25" customHeight="1" x14ac:dyDescent="0.2"/>
  <cols>
    <col min="1" max="1" width="2.33203125" style="573" customWidth="1"/>
    <col min="2" max="2" width="25" style="111" bestFit="1" customWidth="1"/>
    <col min="3" max="3" width="41.77734375" style="111" customWidth="1"/>
    <col min="4" max="4" width="15.21875" style="111" customWidth="1"/>
    <col min="5" max="5" width="44.21875" style="111" customWidth="1"/>
    <col min="6" max="6" width="42" style="111" customWidth="1"/>
    <col min="7" max="7" width="22.44140625" style="111" customWidth="1"/>
    <col min="8" max="8" width="5.33203125" style="111" customWidth="1"/>
    <col min="9" max="9" width="14.21875" style="111" customWidth="1"/>
    <col min="10" max="11" width="5.33203125" style="111" customWidth="1"/>
    <col min="12" max="16384" width="9" style="111"/>
  </cols>
  <sheetData>
    <row r="1" spans="1:12" s="571" customFormat="1" ht="20.25" customHeight="1" x14ac:dyDescent="0.2">
      <c r="A1" s="539"/>
      <c r="B1" s="1009" t="s">
        <v>118</v>
      </c>
      <c r="C1" s="518"/>
      <c r="D1" s="518"/>
      <c r="E1" s="518"/>
      <c r="F1" s="518"/>
      <c r="G1" s="518"/>
      <c r="H1" s="518"/>
      <c r="I1" s="518"/>
      <c r="J1" s="518"/>
      <c r="K1" s="518"/>
      <c r="L1" s="518"/>
    </row>
    <row r="2" spans="1:12" ht="18.75" customHeight="1" x14ac:dyDescent="0.2">
      <c r="A2" s="4"/>
      <c r="B2" s="1010"/>
      <c r="C2" s="1010"/>
      <c r="D2" s="572"/>
      <c r="E2" s="572"/>
      <c r="F2" s="572"/>
      <c r="G2" s="1011"/>
      <c r="H2" s="1011"/>
      <c r="I2" s="1011"/>
      <c r="J2" s="1011"/>
      <c r="K2" s="1011"/>
      <c r="L2" s="572"/>
    </row>
    <row r="3" spans="1:12" ht="31.5" customHeight="1" x14ac:dyDescent="0.2">
      <c r="A3" s="130"/>
      <c r="B3" s="1012" t="s">
        <v>119</v>
      </c>
      <c r="C3" s="1012"/>
      <c r="D3" s="1012"/>
      <c r="E3" s="1012"/>
      <c r="F3" s="1012"/>
      <c r="G3" s="1012"/>
      <c r="H3" s="129"/>
      <c r="I3" s="129"/>
      <c r="J3" s="129"/>
      <c r="K3" s="572"/>
      <c r="L3" s="572"/>
    </row>
    <row r="4" spans="1:12" ht="20.25" customHeight="1" x14ac:dyDescent="0.2">
      <c r="A4" s="130"/>
      <c r="B4" s="86" t="s">
        <v>120</v>
      </c>
      <c r="C4" s="129"/>
      <c r="D4" s="129"/>
      <c r="E4" s="129"/>
      <c r="F4" s="129"/>
      <c r="G4" s="129"/>
      <c r="H4" s="129"/>
      <c r="I4" s="129"/>
      <c r="J4" s="129"/>
      <c r="K4" s="129"/>
      <c r="L4" s="572"/>
    </row>
    <row r="5" spans="1:12" ht="20.25" customHeight="1" x14ac:dyDescent="0.2">
      <c r="A5" s="130"/>
      <c r="B5" s="86" t="s">
        <v>121</v>
      </c>
      <c r="C5" s="129"/>
      <c r="D5" s="129"/>
      <c r="E5" s="129"/>
      <c r="F5" s="129"/>
      <c r="G5" s="129"/>
      <c r="H5" s="129"/>
      <c r="I5" s="129"/>
      <c r="J5" s="129"/>
      <c r="K5" s="129"/>
      <c r="L5" s="572"/>
    </row>
    <row r="6" spans="1:12" ht="20.25" customHeight="1" x14ac:dyDescent="0.2">
      <c r="A6" s="570"/>
      <c r="B6" s="86" t="s">
        <v>122</v>
      </c>
      <c r="C6" s="570"/>
      <c r="D6" s="570"/>
      <c r="E6" s="570"/>
      <c r="F6" s="570"/>
      <c r="G6" s="570"/>
      <c r="H6" s="570"/>
      <c r="I6" s="570"/>
      <c r="J6" s="570"/>
      <c r="K6" s="570"/>
      <c r="L6" s="572"/>
    </row>
    <row r="7" spans="1:12" ht="20.25" customHeight="1" x14ac:dyDescent="0.2">
      <c r="A7" s="570"/>
      <c r="B7" s="86" t="s">
        <v>123</v>
      </c>
      <c r="C7" s="570"/>
      <c r="D7" s="570"/>
      <c r="E7" s="570"/>
      <c r="F7" s="570"/>
      <c r="G7" s="570"/>
      <c r="H7" s="570"/>
      <c r="I7" s="570"/>
      <c r="J7" s="570"/>
      <c r="K7" s="570"/>
      <c r="L7" s="572"/>
    </row>
    <row r="8" spans="1:12" ht="20.25" customHeight="1" x14ac:dyDescent="0.2">
      <c r="A8" s="570"/>
      <c r="B8" s="86" t="s">
        <v>124</v>
      </c>
      <c r="C8" s="570"/>
      <c r="D8" s="570"/>
      <c r="E8" s="570"/>
      <c r="F8" s="570"/>
      <c r="G8" s="570"/>
      <c r="H8" s="570"/>
      <c r="I8" s="570"/>
      <c r="J8" s="570"/>
      <c r="K8" s="570"/>
      <c r="L8" s="572"/>
    </row>
    <row r="9" spans="1:12" ht="20.25" customHeight="1" x14ac:dyDescent="0.2">
      <c r="A9" s="570"/>
      <c r="B9" s="86" t="s">
        <v>125</v>
      </c>
      <c r="C9" s="570"/>
      <c r="D9" s="570"/>
      <c r="E9" s="570"/>
      <c r="F9" s="570"/>
      <c r="G9" s="570"/>
      <c r="H9" s="570"/>
      <c r="I9" s="570"/>
      <c r="J9" s="570"/>
      <c r="K9" s="570"/>
      <c r="L9" s="572"/>
    </row>
    <row r="10" spans="1:12" ht="50.25" customHeight="1" x14ac:dyDescent="0.2">
      <c r="A10" s="570"/>
      <c r="B10" s="1013" t="s">
        <v>739</v>
      </c>
      <c r="C10" s="1013"/>
      <c r="D10" s="1013"/>
      <c r="E10" s="1013"/>
      <c r="F10" s="1013"/>
      <c r="G10" s="1013"/>
      <c r="H10" s="1013"/>
      <c r="I10" s="1013"/>
      <c r="J10" s="1013"/>
      <c r="K10" s="1013"/>
      <c r="L10" s="572"/>
    </row>
    <row r="11" spans="1:12" ht="21" customHeight="1" x14ac:dyDescent="0.2">
      <c r="A11" s="570"/>
      <c r="B11" s="1013" t="s">
        <v>740</v>
      </c>
      <c r="C11" s="1013"/>
      <c r="D11" s="1013"/>
      <c r="E11" s="1013"/>
      <c r="F11" s="1013"/>
      <c r="G11" s="1013"/>
      <c r="H11" s="572"/>
      <c r="I11" s="572"/>
      <c r="J11" s="572"/>
      <c r="K11" s="572"/>
      <c r="L11" s="572"/>
    </row>
    <row r="12" spans="1:12" ht="20.25" customHeight="1" x14ac:dyDescent="0.2">
      <c r="A12" s="570"/>
      <c r="B12" s="86" t="s">
        <v>126</v>
      </c>
      <c r="C12" s="570"/>
      <c r="D12" s="570"/>
      <c r="E12" s="570"/>
      <c r="F12" s="570"/>
      <c r="G12" s="570"/>
      <c r="H12" s="570"/>
      <c r="I12" s="570"/>
      <c r="J12" s="570"/>
      <c r="K12" s="570"/>
      <c r="L12" s="572"/>
    </row>
    <row r="13" spans="1:12" ht="20.25" customHeight="1" x14ac:dyDescent="0.2">
      <c r="A13" s="570"/>
      <c r="B13" s="86" t="s">
        <v>741</v>
      </c>
      <c r="C13" s="570"/>
      <c r="D13" s="570"/>
      <c r="E13" s="570"/>
      <c r="F13" s="570"/>
      <c r="G13" s="570"/>
      <c r="H13" s="570"/>
      <c r="I13" s="570"/>
      <c r="J13" s="570"/>
      <c r="K13" s="570"/>
      <c r="L13" s="572"/>
    </row>
    <row r="14" spans="1:12" ht="20.25" customHeight="1" x14ac:dyDescent="0.2">
      <c r="A14" s="570"/>
      <c r="B14" s="86" t="s">
        <v>742</v>
      </c>
      <c r="C14" s="570"/>
      <c r="D14" s="570"/>
      <c r="E14" s="570"/>
      <c r="F14" s="570"/>
      <c r="G14" s="570"/>
      <c r="H14" s="570"/>
      <c r="I14" s="570"/>
      <c r="J14" s="570"/>
      <c r="K14" s="570"/>
      <c r="L14" s="572"/>
    </row>
    <row r="15" spans="1:12" ht="20.25" customHeight="1" x14ac:dyDescent="0.2">
      <c r="A15" s="570"/>
      <c r="B15" s="86" t="s">
        <v>743</v>
      </c>
      <c r="C15" s="570"/>
      <c r="D15" s="570"/>
      <c r="E15" s="570"/>
      <c r="F15" s="570"/>
      <c r="G15" s="570"/>
      <c r="H15" s="570"/>
      <c r="I15" s="570"/>
      <c r="J15" s="570"/>
      <c r="K15" s="570"/>
      <c r="L15" s="572"/>
    </row>
    <row r="16" spans="1:12" ht="20.25" customHeight="1" x14ac:dyDescent="0.2">
      <c r="A16" s="570"/>
      <c r="B16" s="86" t="s">
        <v>744</v>
      </c>
      <c r="C16" s="570"/>
      <c r="D16" s="570"/>
      <c r="E16" s="570"/>
      <c r="F16" s="570"/>
      <c r="G16" s="570"/>
      <c r="H16" s="570"/>
      <c r="I16" s="570"/>
      <c r="J16" s="570"/>
      <c r="K16" s="570"/>
      <c r="L16" s="572"/>
    </row>
    <row r="17" spans="1:12" ht="20.25" customHeight="1" x14ac:dyDescent="0.2">
      <c r="A17" s="570"/>
      <c r="B17" s="86" t="s">
        <v>745</v>
      </c>
      <c r="C17" s="570"/>
      <c r="D17" s="570"/>
      <c r="E17" s="570"/>
      <c r="F17" s="570"/>
      <c r="G17" s="570"/>
      <c r="H17" s="570"/>
      <c r="I17" s="570"/>
      <c r="J17" s="570"/>
      <c r="K17" s="570"/>
      <c r="L17" s="572"/>
    </row>
    <row r="18" spans="1:12" ht="20.25" customHeight="1" x14ac:dyDescent="0.2">
      <c r="A18" s="570"/>
      <c r="B18" s="86" t="s">
        <v>746</v>
      </c>
      <c r="C18" s="570"/>
      <c r="D18" s="570"/>
      <c r="E18" s="570"/>
      <c r="F18" s="570"/>
      <c r="G18" s="570"/>
      <c r="H18" s="570"/>
      <c r="I18" s="570"/>
      <c r="J18" s="570"/>
      <c r="K18" s="570"/>
      <c r="L18" s="572"/>
    </row>
    <row r="19" spans="1:12" ht="45" customHeight="1" x14ac:dyDescent="0.2">
      <c r="A19" s="570"/>
      <c r="B19" s="1013" t="s">
        <v>747</v>
      </c>
      <c r="C19" s="1013"/>
      <c r="D19" s="1013"/>
      <c r="E19" s="1013"/>
      <c r="F19" s="1013"/>
      <c r="G19" s="1013"/>
      <c r="H19" s="1013"/>
      <c r="I19" s="1013"/>
      <c r="J19" s="570"/>
      <c r="K19" s="570"/>
      <c r="L19" s="572"/>
    </row>
    <row r="20" spans="1:12" ht="20.25" customHeight="1" x14ac:dyDescent="0.2">
      <c r="A20" s="570"/>
      <c r="B20" s="86" t="s">
        <v>127</v>
      </c>
      <c r="C20" s="570"/>
      <c r="D20" s="570"/>
      <c r="E20" s="570"/>
      <c r="F20" s="86"/>
      <c r="G20" s="86"/>
      <c r="H20" s="570"/>
      <c r="I20" s="570"/>
      <c r="J20" s="570"/>
      <c r="K20" s="570"/>
      <c r="L20" s="572"/>
    </row>
    <row r="21" spans="1:12" s="1016" customFormat="1" ht="19.5" customHeight="1" x14ac:dyDescent="0.2">
      <c r="A21" s="1014"/>
      <c r="B21" s="86" t="s">
        <v>128</v>
      </c>
      <c r="C21" s="1015"/>
      <c r="D21" s="1015"/>
      <c r="E21" s="1015"/>
      <c r="F21" s="1015"/>
      <c r="G21" s="1015"/>
      <c r="H21" s="1015"/>
      <c r="I21" s="1015"/>
      <c r="J21" s="1015"/>
      <c r="K21" s="1015"/>
      <c r="L21" s="1015"/>
    </row>
    <row r="22" spans="1:12" s="1016" customFormat="1" ht="19.5" customHeight="1" x14ac:dyDescent="0.2">
      <c r="A22" s="1014"/>
      <c r="B22" s="86" t="s">
        <v>748</v>
      </c>
      <c r="C22" s="1015"/>
      <c r="D22" s="1015"/>
      <c r="E22" s="1015"/>
      <c r="F22" s="1015"/>
      <c r="G22" s="1015"/>
      <c r="H22" s="1015"/>
      <c r="I22" s="1015"/>
      <c r="J22" s="1015"/>
      <c r="K22" s="1015"/>
      <c r="L22" s="1015"/>
    </row>
    <row r="23" spans="1:12" s="1016" customFormat="1" ht="19.5" customHeight="1" x14ac:dyDescent="0.2">
      <c r="A23" s="1014"/>
      <c r="B23" s="86" t="s">
        <v>749</v>
      </c>
      <c r="C23" s="1015"/>
      <c r="D23" s="1015"/>
      <c r="E23" s="1015"/>
      <c r="F23" s="1015"/>
      <c r="G23" s="1015"/>
      <c r="H23" s="1015"/>
      <c r="I23" s="1015"/>
      <c r="J23" s="1015"/>
      <c r="K23" s="518"/>
      <c r="L23" s="1015"/>
    </row>
    <row r="24" spans="1:12" s="1016" customFormat="1" ht="19.5" customHeight="1" x14ac:dyDescent="0.2">
      <c r="A24" s="1014"/>
      <c r="B24" s="86" t="s">
        <v>750</v>
      </c>
      <c r="C24" s="1015"/>
      <c r="D24" s="1015"/>
      <c r="E24" s="1015"/>
      <c r="F24" s="1015"/>
      <c r="G24" s="1015"/>
      <c r="H24" s="1015"/>
      <c r="I24" s="1015"/>
      <c r="J24" s="1015"/>
      <c r="K24" s="518"/>
      <c r="L24" s="1015"/>
    </row>
    <row r="25" spans="1:12" s="1016" customFormat="1" ht="19.5" customHeight="1" x14ac:dyDescent="0.2">
      <c r="A25" s="1014"/>
      <c r="B25" s="86" t="s">
        <v>129</v>
      </c>
      <c r="C25" s="1015"/>
      <c r="D25" s="1015"/>
      <c r="E25" s="1015"/>
      <c r="F25" s="1015"/>
      <c r="G25" s="1015"/>
      <c r="H25" s="1015"/>
      <c r="I25" s="1015"/>
      <c r="J25" s="1015"/>
      <c r="K25" s="518"/>
      <c r="L25" s="1015"/>
    </row>
    <row r="26" spans="1:12" s="1016" customFormat="1" ht="19.5" customHeight="1" x14ac:dyDescent="0.2">
      <c r="A26" s="1014"/>
      <c r="B26" s="86" t="s">
        <v>751</v>
      </c>
      <c r="C26" s="1015"/>
      <c r="D26" s="1015"/>
      <c r="E26" s="1015"/>
      <c r="F26" s="1015"/>
      <c r="G26" s="1015"/>
      <c r="H26" s="1015"/>
      <c r="I26" s="1015"/>
      <c r="J26" s="1015"/>
      <c r="K26" s="1015"/>
      <c r="L26" s="1015"/>
    </row>
    <row r="27" spans="1:12" s="1016" customFormat="1" ht="19.5" customHeight="1" x14ac:dyDescent="0.2">
      <c r="A27" s="1014"/>
      <c r="B27" s="86" t="s">
        <v>130</v>
      </c>
      <c r="C27" s="1015"/>
      <c r="D27" s="1015"/>
      <c r="E27" s="1015"/>
      <c r="F27" s="1015"/>
      <c r="G27" s="1015"/>
      <c r="H27" s="1015"/>
      <c r="I27" s="1015"/>
      <c r="J27" s="1015"/>
      <c r="K27" s="1015"/>
      <c r="L27" s="1015"/>
    </row>
    <row r="28" spans="1:12" s="1016" customFormat="1" ht="20.25" customHeight="1" x14ac:dyDescent="0.2">
      <c r="A28" s="1014"/>
      <c r="B28" s="86" t="s">
        <v>752</v>
      </c>
      <c r="C28" s="1015"/>
      <c r="D28" s="1015"/>
      <c r="E28" s="1015"/>
      <c r="F28" s="1015"/>
      <c r="G28" s="1015"/>
      <c r="H28" s="1015"/>
      <c r="I28" s="1015"/>
      <c r="J28" s="1015"/>
      <c r="K28" s="1015"/>
      <c r="L28" s="1015"/>
    </row>
    <row r="29" spans="1:12" ht="20.25" customHeight="1" x14ac:dyDescent="0.2">
      <c r="A29" s="572"/>
      <c r="B29" s="86" t="s">
        <v>753</v>
      </c>
      <c r="C29" s="570"/>
      <c r="D29" s="570"/>
      <c r="E29" s="570"/>
      <c r="F29" s="570"/>
      <c r="G29" s="570"/>
      <c r="H29" s="570"/>
      <c r="I29" s="570"/>
      <c r="J29" s="570"/>
      <c r="K29" s="570"/>
      <c r="L29" s="572"/>
    </row>
    <row r="30" spans="1:12" ht="19.5" customHeight="1" x14ac:dyDescent="0.2">
      <c r="A30" s="572"/>
      <c r="B30" s="86" t="s">
        <v>131</v>
      </c>
      <c r="C30" s="570"/>
      <c r="D30" s="570"/>
      <c r="E30" s="570"/>
      <c r="F30" s="570"/>
      <c r="G30" s="570"/>
      <c r="H30" s="570"/>
      <c r="I30" s="570"/>
      <c r="J30" s="570"/>
      <c r="K30" s="570"/>
      <c r="L30" s="572"/>
    </row>
    <row r="31" spans="1:12" s="1017" customFormat="1" ht="20.25" customHeight="1" x14ac:dyDescent="0.2">
      <c r="A31" s="71"/>
      <c r="B31" s="1013" t="s">
        <v>132</v>
      </c>
      <c r="C31" s="1013"/>
      <c r="D31" s="1013"/>
      <c r="E31" s="1013"/>
      <c r="F31" s="1013"/>
      <c r="G31" s="1013"/>
      <c r="H31" s="71"/>
      <c r="I31" s="71"/>
      <c r="J31" s="71"/>
      <c r="K31" s="71"/>
      <c r="L31" s="71"/>
    </row>
    <row r="32" spans="1:12" s="1017" customFormat="1" ht="20.25" customHeight="1" x14ac:dyDescent="0.2">
      <c r="A32" s="71"/>
      <c r="B32" s="86" t="s">
        <v>133</v>
      </c>
      <c r="C32" s="1015"/>
      <c r="D32" s="1015"/>
      <c r="E32" s="1015"/>
      <c r="F32" s="71"/>
      <c r="G32" s="71"/>
      <c r="H32" s="71"/>
      <c r="I32" s="71"/>
      <c r="J32" s="71"/>
      <c r="K32" s="71"/>
      <c r="L32" s="71"/>
    </row>
    <row r="33" spans="1:47" s="1017" customFormat="1" ht="20.25" customHeight="1" x14ac:dyDescent="0.2">
      <c r="A33" s="71"/>
      <c r="B33" s="86" t="s">
        <v>134</v>
      </c>
      <c r="C33" s="1015"/>
      <c r="D33" s="1015"/>
      <c r="E33" s="1015"/>
      <c r="F33" s="71"/>
      <c r="G33" s="71"/>
      <c r="H33" s="71"/>
      <c r="I33" s="71"/>
      <c r="J33" s="71"/>
      <c r="K33" s="71"/>
      <c r="L33" s="71"/>
    </row>
    <row r="34" spans="1:47" s="1017" customFormat="1" ht="20.25" customHeight="1" x14ac:dyDescent="0.2">
      <c r="A34" s="71"/>
      <c r="B34" s="86" t="s">
        <v>754</v>
      </c>
      <c r="C34" s="1015"/>
      <c r="D34" s="1015"/>
      <c r="E34" s="1015"/>
      <c r="F34" s="71"/>
      <c r="G34" s="71"/>
      <c r="H34" s="71"/>
      <c r="I34" s="71"/>
      <c r="J34" s="71"/>
      <c r="K34" s="71"/>
      <c r="L34" s="71"/>
    </row>
    <row r="35" spans="1:47" s="1017" customFormat="1" ht="20.25" customHeight="1" x14ac:dyDescent="0.2">
      <c r="A35" s="71"/>
      <c r="B35" s="86" t="s">
        <v>755</v>
      </c>
      <c r="C35" s="1015"/>
      <c r="D35" s="1015"/>
      <c r="E35" s="1015"/>
      <c r="F35" s="71"/>
      <c r="G35" s="71"/>
      <c r="H35" s="71"/>
      <c r="I35" s="71"/>
      <c r="J35" s="71"/>
      <c r="K35" s="71"/>
      <c r="L35" s="71"/>
    </row>
    <row r="36" spans="1:47" s="1017" customFormat="1" ht="20.25" customHeight="1" x14ac:dyDescent="0.2">
      <c r="A36" s="71"/>
      <c r="B36" s="1013" t="s">
        <v>756</v>
      </c>
      <c r="C36" s="1013"/>
      <c r="D36" s="1013"/>
      <c r="E36" s="1013"/>
      <c r="F36" s="1013"/>
      <c r="G36" s="1013"/>
      <c r="H36" s="71"/>
      <c r="I36" s="71"/>
      <c r="J36" s="71"/>
      <c r="K36" s="71"/>
      <c r="L36" s="71"/>
    </row>
    <row r="37" spans="1:47" ht="20.25" customHeight="1" x14ac:dyDescent="0.2">
      <c r="A37" s="4"/>
      <c r="B37" s="1013" t="s">
        <v>757</v>
      </c>
      <c r="C37" s="1013"/>
      <c r="D37" s="1013"/>
      <c r="E37" s="1013"/>
      <c r="F37" s="1013"/>
      <c r="G37" s="1013"/>
      <c r="H37" s="572"/>
      <c r="I37" s="572"/>
      <c r="J37" s="572"/>
      <c r="K37" s="572"/>
      <c r="L37" s="572"/>
    </row>
    <row r="38" spans="1:47" ht="20.25" customHeight="1" x14ac:dyDescent="0.2">
      <c r="A38" s="551"/>
      <c r="B38" s="1018" t="s">
        <v>758</v>
      </c>
      <c r="C38" s="1018"/>
      <c r="D38" s="1018"/>
      <c r="E38" s="1018"/>
      <c r="F38" s="1018"/>
      <c r="G38" s="1018"/>
      <c r="H38" s="538"/>
      <c r="I38" s="538"/>
      <c r="J38" s="538"/>
      <c r="K38" s="538"/>
      <c r="L38" s="538"/>
      <c r="M38" s="1019"/>
      <c r="N38" s="1019"/>
      <c r="O38" s="1019"/>
      <c r="P38" s="1019"/>
      <c r="Q38" s="1019"/>
      <c r="R38" s="1019"/>
      <c r="S38" s="1019"/>
      <c r="T38" s="1019"/>
      <c r="U38" s="1019"/>
      <c r="V38" s="1019"/>
      <c r="W38" s="1019"/>
      <c r="X38" s="1019"/>
      <c r="Y38" s="1019"/>
      <c r="Z38" s="1019"/>
      <c r="AA38" s="1019"/>
      <c r="AB38" s="1019"/>
      <c r="AC38" s="1019"/>
      <c r="AD38" s="1019"/>
      <c r="AE38" s="1019"/>
      <c r="AF38" s="1019"/>
    </row>
    <row r="39" spans="1:47" s="1017" customFormat="1" ht="20.25" customHeight="1" x14ac:dyDescent="0.2">
      <c r="A39" s="56"/>
      <c r="B39" s="1018" t="s">
        <v>759</v>
      </c>
      <c r="C39" s="1018"/>
      <c r="D39" s="1018"/>
      <c r="E39" s="1018"/>
      <c r="F39" s="1018"/>
      <c r="G39" s="1018"/>
      <c r="H39" s="1018"/>
      <c r="I39" s="1018"/>
      <c r="J39" s="1018"/>
      <c r="K39" s="1018"/>
      <c r="L39" s="56"/>
      <c r="M39" s="1020"/>
      <c r="N39" s="1020"/>
      <c r="O39" s="1020"/>
      <c r="P39" s="1020"/>
      <c r="Q39" s="1020"/>
      <c r="R39" s="1020"/>
      <c r="S39" s="1020"/>
      <c r="T39" s="1020"/>
      <c r="U39" s="1020"/>
      <c r="V39" s="1020"/>
      <c r="W39" s="1020"/>
      <c r="X39" s="1020"/>
      <c r="Y39" s="1020"/>
      <c r="Z39" s="1020"/>
      <c r="AA39" s="1020"/>
      <c r="AB39" s="1020"/>
      <c r="AC39" s="1020"/>
      <c r="AD39" s="1020"/>
      <c r="AE39" s="1020"/>
      <c r="AF39" s="1020"/>
      <c r="AG39" s="1020"/>
      <c r="AH39" s="1020"/>
      <c r="AI39" s="1020"/>
      <c r="AJ39" s="1020"/>
      <c r="AK39" s="1020"/>
      <c r="AL39" s="1020"/>
      <c r="AM39" s="1020"/>
      <c r="AN39" s="1020"/>
      <c r="AO39" s="1020"/>
      <c r="AP39" s="1020"/>
      <c r="AQ39" s="1020"/>
      <c r="AR39" s="1020"/>
      <c r="AS39" s="1020"/>
      <c r="AT39" s="1020"/>
      <c r="AU39" s="1020"/>
    </row>
    <row r="40" spans="1:47" s="571" customFormat="1" ht="20.25" customHeight="1" x14ac:dyDescent="0.2">
      <c r="A40" s="539"/>
      <c r="B40" s="86" t="s">
        <v>135</v>
      </c>
      <c r="C40" s="570"/>
      <c r="D40" s="570"/>
      <c r="E40" s="570"/>
      <c r="F40" s="518"/>
      <c r="G40" s="518"/>
      <c r="H40" s="518"/>
      <c r="I40" s="518"/>
      <c r="J40" s="518"/>
      <c r="K40" s="518"/>
      <c r="L40" s="518"/>
      <c r="M40" s="1021"/>
      <c r="N40" s="1021"/>
      <c r="O40" s="1021"/>
      <c r="P40" s="1021"/>
      <c r="Q40" s="1021"/>
      <c r="R40" s="1021"/>
      <c r="S40" s="1021"/>
      <c r="T40" s="1021"/>
      <c r="U40" s="1021"/>
      <c r="V40" s="1021"/>
      <c r="W40" s="1021"/>
      <c r="X40" s="1021"/>
      <c r="Y40" s="1021"/>
      <c r="Z40" s="1021"/>
      <c r="AA40" s="1021"/>
      <c r="AB40" s="1021"/>
      <c r="AC40" s="1021"/>
      <c r="AD40" s="1021"/>
      <c r="AE40" s="1021"/>
      <c r="AF40" s="1021"/>
      <c r="AG40" s="1021"/>
      <c r="AH40" s="1021"/>
      <c r="AI40" s="1021"/>
      <c r="AJ40" s="1021"/>
      <c r="AK40" s="1021"/>
      <c r="AL40" s="1021"/>
      <c r="AM40" s="1021"/>
      <c r="AN40" s="1021"/>
      <c r="AO40" s="1021"/>
      <c r="AP40" s="1021"/>
      <c r="AQ40" s="1021"/>
      <c r="AR40" s="1021"/>
      <c r="AS40" s="1021"/>
      <c r="AT40" s="1021"/>
      <c r="AU40" s="1021"/>
    </row>
    <row r="41" spans="1:47" ht="20.25" customHeight="1" x14ac:dyDescent="0.2">
      <c r="A41" s="130"/>
      <c r="B41" s="572"/>
      <c r="C41" s="572"/>
      <c r="D41" s="572"/>
      <c r="E41" s="572"/>
      <c r="F41" s="129"/>
      <c r="G41" s="129"/>
      <c r="H41" s="129"/>
      <c r="I41" s="129"/>
      <c r="J41" s="129"/>
      <c r="K41" s="129"/>
      <c r="L41" s="572"/>
    </row>
    <row r="42" spans="1:47" ht="20.25" customHeight="1" x14ac:dyDescent="0.2">
      <c r="A42" s="4"/>
      <c r="B42" s="1009" t="s">
        <v>136</v>
      </c>
      <c r="C42" s="518"/>
      <c r="D42" s="518"/>
      <c r="E42" s="518"/>
      <c r="F42" s="572"/>
      <c r="G42" s="572"/>
      <c r="H42" s="572"/>
      <c r="I42" s="572"/>
      <c r="J42" s="572"/>
      <c r="K42" s="572"/>
      <c r="L42" s="572"/>
    </row>
    <row r="43" spans="1:47" ht="20.25" customHeight="1" x14ac:dyDescent="0.2">
      <c r="A43" s="4"/>
      <c r="B43" s="572"/>
      <c r="C43" s="572"/>
      <c r="D43" s="572"/>
      <c r="E43" s="572"/>
      <c r="F43" s="572"/>
      <c r="G43" s="572"/>
      <c r="H43" s="572"/>
      <c r="I43" s="572"/>
      <c r="J43" s="572"/>
      <c r="K43" s="572"/>
      <c r="L43" s="572"/>
    </row>
    <row r="44" spans="1:47" ht="20.25" customHeight="1" x14ac:dyDescent="0.2">
      <c r="A44" s="4"/>
      <c r="B44" s="86" t="s">
        <v>137</v>
      </c>
      <c r="C44" s="129"/>
      <c r="D44" s="129"/>
      <c r="E44" s="129"/>
      <c r="F44" s="572"/>
      <c r="G44" s="572"/>
      <c r="H44" s="572"/>
      <c r="I44" s="572"/>
      <c r="J44" s="572"/>
      <c r="K44" s="572"/>
      <c r="L44" s="572"/>
    </row>
    <row r="45" spans="1:47" ht="20.25" customHeight="1" x14ac:dyDescent="0.2">
      <c r="A45" s="4"/>
      <c r="B45" s="572"/>
      <c r="C45" s="572"/>
      <c r="D45" s="572"/>
      <c r="E45" s="572"/>
      <c r="F45" s="572"/>
      <c r="G45" s="572"/>
      <c r="H45" s="572"/>
      <c r="I45" s="572"/>
      <c r="J45" s="572"/>
      <c r="K45" s="572"/>
      <c r="L45" s="572"/>
    </row>
    <row r="122" spans="3:7" ht="20.25" customHeight="1" x14ac:dyDescent="0.2">
      <c r="C122" s="575"/>
      <c r="D122" s="575"/>
      <c r="E122" s="575"/>
      <c r="F122" s="575"/>
      <c r="G122" s="575"/>
    </row>
    <row r="123" spans="3:7" ht="20.25" customHeight="1" x14ac:dyDescent="0.2">
      <c r="C123" s="574"/>
    </row>
  </sheetData>
  <mergeCells count="9">
    <mergeCell ref="B37:G37"/>
    <mergeCell ref="B38:G38"/>
    <mergeCell ref="B39:K39"/>
    <mergeCell ref="B3:G3"/>
    <mergeCell ref="B10:K10"/>
    <mergeCell ref="B11:G11"/>
    <mergeCell ref="B19:I19"/>
    <mergeCell ref="B31:G31"/>
    <mergeCell ref="B36:G36"/>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X14" sqref="X14"/>
    </sheetView>
  </sheetViews>
  <sheetFormatPr defaultColWidth="4" defaultRowHeight="16.2" x14ac:dyDescent="0.2"/>
  <cols>
    <col min="1" max="1" width="1.44140625" style="135" customWidth="1"/>
    <col min="2" max="12" width="3.21875" style="135" customWidth="1"/>
    <col min="13" max="13" width="13" style="135" customWidth="1"/>
    <col min="14" max="14" width="4.109375" style="135" bestFit="1" customWidth="1"/>
    <col min="15" max="32" width="3.21875" style="135" customWidth="1"/>
    <col min="33" max="33" width="1.44140625" style="135" customWidth="1"/>
    <col min="34" max="36" width="3.21875" style="135" customWidth="1"/>
    <col min="37" max="16384" width="4" style="135"/>
  </cols>
  <sheetData>
    <row r="2" spans="1:32" x14ac:dyDescent="0.2">
      <c r="B2" s="135" t="s">
        <v>322</v>
      </c>
    </row>
    <row r="4" spans="1:32" x14ac:dyDescent="0.2">
      <c r="W4" s="231" t="s">
        <v>138</v>
      </c>
      <c r="X4" s="682"/>
      <c r="Y4" s="682"/>
      <c r="Z4" s="136" t="s">
        <v>139</v>
      </c>
      <c r="AA4" s="682"/>
      <c r="AB4" s="682"/>
      <c r="AC4" s="136" t="s">
        <v>140</v>
      </c>
      <c r="AD4" s="682"/>
      <c r="AE4" s="682"/>
      <c r="AF4" s="136" t="s">
        <v>141</v>
      </c>
    </row>
    <row r="5" spans="1:32" x14ac:dyDescent="0.2">
      <c r="B5" s="682"/>
      <c r="C5" s="682"/>
      <c r="D5" s="682"/>
      <c r="E5" s="682"/>
      <c r="F5" s="682"/>
      <c r="G5" s="682" t="s">
        <v>142</v>
      </c>
      <c r="H5" s="682"/>
      <c r="I5" s="682"/>
      <c r="J5" s="682"/>
      <c r="K5" s="136" t="s">
        <v>143</v>
      </c>
    </row>
    <row r="6" spans="1:32" x14ac:dyDescent="0.2">
      <c r="B6" s="136"/>
      <c r="C6" s="136"/>
      <c r="D6" s="136"/>
      <c r="E6" s="136"/>
      <c r="F6" s="136"/>
      <c r="G6" s="136"/>
      <c r="H6" s="136"/>
      <c r="I6" s="136"/>
      <c r="J6" s="136"/>
      <c r="K6" s="136"/>
    </row>
    <row r="7" spans="1:32" x14ac:dyDescent="0.2">
      <c r="S7" s="231" t="s">
        <v>144</v>
      </c>
      <c r="T7" s="683"/>
      <c r="U7" s="683"/>
      <c r="V7" s="683"/>
      <c r="W7" s="683"/>
      <c r="X7" s="683"/>
      <c r="Y7" s="683"/>
      <c r="Z7" s="683"/>
      <c r="AA7" s="683"/>
      <c r="AB7" s="683"/>
      <c r="AC7" s="683"/>
      <c r="AD7" s="683"/>
      <c r="AE7" s="683"/>
      <c r="AF7" s="683"/>
    </row>
    <row r="9" spans="1:32" ht="20.25" customHeight="1" x14ac:dyDescent="0.2">
      <c r="B9" s="684" t="s">
        <v>145</v>
      </c>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row>
    <row r="10" spans="1:32" ht="20.25" customHeight="1" x14ac:dyDescent="0.2">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row>
    <row r="11" spans="1:32" x14ac:dyDescent="0.2">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row>
    <row r="12" spans="1:32" x14ac:dyDescent="0.2">
      <c r="A12" s="135" t="s">
        <v>146</v>
      </c>
    </row>
    <row r="14" spans="1:32" ht="36" customHeight="1" x14ac:dyDescent="0.2">
      <c r="R14" s="685" t="s">
        <v>147</v>
      </c>
      <c r="S14" s="686"/>
      <c r="T14" s="686"/>
      <c r="U14" s="686"/>
      <c r="V14" s="687"/>
      <c r="W14" s="138"/>
      <c r="X14" s="139"/>
      <c r="Y14" s="139"/>
      <c r="Z14" s="139"/>
      <c r="AA14" s="139"/>
      <c r="AB14" s="139"/>
      <c r="AC14" s="139"/>
      <c r="AD14" s="139"/>
      <c r="AE14" s="139"/>
      <c r="AF14" s="140"/>
    </row>
    <row r="15" spans="1:32" ht="13.5" customHeight="1" x14ac:dyDescent="0.2"/>
    <row r="16" spans="1:32" s="226" customFormat="1" ht="34.5" customHeight="1" x14ac:dyDescent="0.2">
      <c r="B16" s="685" t="s">
        <v>148</v>
      </c>
      <c r="C16" s="686"/>
      <c r="D16" s="686"/>
      <c r="E16" s="686"/>
      <c r="F16" s="686"/>
      <c r="G16" s="686"/>
      <c r="H16" s="686"/>
      <c r="I16" s="686"/>
      <c r="J16" s="686"/>
      <c r="K16" s="686"/>
      <c r="L16" s="687"/>
      <c r="M16" s="686" t="s">
        <v>149</v>
      </c>
      <c r="N16" s="687"/>
      <c r="O16" s="685" t="s">
        <v>150</v>
      </c>
      <c r="P16" s="686"/>
      <c r="Q16" s="686"/>
      <c r="R16" s="686"/>
      <c r="S16" s="686"/>
      <c r="T16" s="686"/>
      <c r="U16" s="686"/>
      <c r="V16" s="686"/>
      <c r="W16" s="686"/>
      <c r="X16" s="686"/>
      <c r="Y16" s="686"/>
      <c r="Z16" s="686"/>
      <c r="AA16" s="686"/>
      <c r="AB16" s="686"/>
      <c r="AC16" s="686"/>
      <c r="AD16" s="686"/>
      <c r="AE16" s="686"/>
      <c r="AF16" s="687"/>
    </row>
    <row r="17" spans="2:32" s="226" customFormat="1" ht="19.5" customHeight="1" x14ac:dyDescent="0.2">
      <c r="B17" s="670" t="s">
        <v>151</v>
      </c>
      <c r="C17" s="671"/>
      <c r="D17" s="671"/>
      <c r="E17" s="671"/>
      <c r="F17" s="671"/>
      <c r="G17" s="671"/>
      <c r="H17" s="671"/>
      <c r="I17" s="671"/>
      <c r="J17" s="671"/>
      <c r="K17" s="671"/>
      <c r="L17" s="672"/>
      <c r="M17" s="141"/>
      <c r="N17" s="222" t="s">
        <v>152</v>
      </c>
      <c r="O17" s="679"/>
      <c r="P17" s="680"/>
      <c r="Q17" s="680"/>
      <c r="R17" s="680"/>
      <c r="S17" s="680"/>
      <c r="T17" s="680"/>
      <c r="U17" s="680"/>
      <c r="V17" s="680"/>
      <c r="W17" s="680"/>
      <c r="X17" s="680"/>
      <c r="Y17" s="680"/>
      <c r="Z17" s="680"/>
      <c r="AA17" s="680"/>
      <c r="AB17" s="680"/>
      <c r="AC17" s="680"/>
      <c r="AD17" s="680"/>
      <c r="AE17" s="680"/>
      <c r="AF17" s="681"/>
    </row>
    <row r="18" spans="2:32" s="226" customFormat="1" ht="19.5" customHeight="1" x14ac:dyDescent="0.2">
      <c r="B18" s="673"/>
      <c r="C18" s="674"/>
      <c r="D18" s="674"/>
      <c r="E18" s="674"/>
      <c r="F18" s="674"/>
      <c r="G18" s="674"/>
      <c r="H18" s="674"/>
      <c r="I18" s="674"/>
      <c r="J18" s="674"/>
      <c r="K18" s="674"/>
      <c r="L18" s="675"/>
      <c r="M18" s="229"/>
      <c r="N18" s="224" t="s">
        <v>152</v>
      </c>
      <c r="O18" s="679"/>
      <c r="P18" s="680"/>
      <c r="Q18" s="680"/>
      <c r="R18" s="680"/>
      <c r="S18" s="680"/>
      <c r="T18" s="680"/>
      <c r="U18" s="680"/>
      <c r="V18" s="680"/>
      <c r="W18" s="680"/>
      <c r="X18" s="680"/>
      <c r="Y18" s="680"/>
      <c r="Z18" s="680"/>
      <c r="AA18" s="680"/>
      <c r="AB18" s="680"/>
      <c r="AC18" s="680"/>
      <c r="AD18" s="680"/>
      <c r="AE18" s="680"/>
      <c r="AF18" s="681"/>
    </row>
    <row r="19" spans="2:32" s="226" customFormat="1" ht="19.5" customHeight="1" x14ac:dyDescent="0.2">
      <c r="B19" s="676"/>
      <c r="C19" s="677"/>
      <c r="D19" s="677"/>
      <c r="E19" s="677"/>
      <c r="F19" s="677"/>
      <c r="G19" s="677"/>
      <c r="H19" s="677"/>
      <c r="I19" s="677"/>
      <c r="J19" s="677"/>
      <c r="K19" s="677"/>
      <c r="L19" s="678"/>
      <c r="M19" s="229"/>
      <c r="N19" s="224" t="s">
        <v>152</v>
      </c>
      <c r="O19" s="679"/>
      <c r="P19" s="680"/>
      <c r="Q19" s="680"/>
      <c r="R19" s="680"/>
      <c r="S19" s="680"/>
      <c r="T19" s="680"/>
      <c r="U19" s="680"/>
      <c r="V19" s="680"/>
      <c r="W19" s="680"/>
      <c r="X19" s="680"/>
      <c r="Y19" s="680"/>
      <c r="Z19" s="680"/>
      <c r="AA19" s="680"/>
      <c r="AB19" s="680"/>
      <c r="AC19" s="680"/>
      <c r="AD19" s="680"/>
      <c r="AE19" s="680"/>
      <c r="AF19" s="681"/>
    </row>
    <row r="20" spans="2:32" s="226" customFormat="1" ht="19.5" customHeight="1" x14ac:dyDescent="0.2">
      <c r="B20" s="670" t="s">
        <v>153</v>
      </c>
      <c r="C20" s="671"/>
      <c r="D20" s="671"/>
      <c r="E20" s="671"/>
      <c r="F20" s="671"/>
      <c r="G20" s="671"/>
      <c r="H20" s="671"/>
      <c r="I20" s="671"/>
      <c r="J20" s="671"/>
      <c r="K20" s="671"/>
      <c r="L20" s="672"/>
      <c r="M20" s="229"/>
      <c r="N20" s="223" t="s">
        <v>152</v>
      </c>
      <c r="O20" s="679"/>
      <c r="P20" s="680"/>
      <c r="Q20" s="680"/>
      <c r="R20" s="680"/>
      <c r="S20" s="680"/>
      <c r="T20" s="680"/>
      <c r="U20" s="680"/>
      <c r="V20" s="680"/>
      <c r="W20" s="680"/>
      <c r="X20" s="680"/>
      <c r="Y20" s="680"/>
      <c r="Z20" s="680"/>
      <c r="AA20" s="680"/>
      <c r="AB20" s="680"/>
      <c r="AC20" s="680"/>
      <c r="AD20" s="680"/>
      <c r="AE20" s="680"/>
      <c r="AF20" s="681"/>
    </row>
    <row r="21" spans="2:32" s="226" customFormat="1" ht="19.5" customHeight="1" x14ac:dyDescent="0.2">
      <c r="B21" s="673"/>
      <c r="C21" s="674"/>
      <c r="D21" s="674"/>
      <c r="E21" s="674"/>
      <c r="F21" s="674"/>
      <c r="G21" s="674"/>
      <c r="H21" s="674"/>
      <c r="I21" s="674"/>
      <c r="J21" s="674"/>
      <c r="K21" s="674"/>
      <c r="L21" s="675"/>
      <c r="M21" s="229"/>
      <c r="N21" s="223" t="s">
        <v>152</v>
      </c>
      <c r="O21" s="679"/>
      <c r="P21" s="680"/>
      <c r="Q21" s="680"/>
      <c r="R21" s="680"/>
      <c r="S21" s="680"/>
      <c r="T21" s="680"/>
      <c r="U21" s="680"/>
      <c r="V21" s="680"/>
      <c r="W21" s="680"/>
      <c r="X21" s="680"/>
      <c r="Y21" s="680"/>
      <c r="Z21" s="680"/>
      <c r="AA21" s="680"/>
      <c r="AB21" s="680"/>
      <c r="AC21" s="680"/>
      <c r="AD21" s="680"/>
      <c r="AE21" s="680"/>
      <c r="AF21" s="681"/>
    </row>
    <row r="22" spans="2:32" s="226" customFormat="1" ht="19.5" customHeight="1" x14ac:dyDescent="0.2">
      <c r="B22" s="676"/>
      <c r="C22" s="677"/>
      <c r="D22" s="677"/>
      <c r="E22" s="677"/>
      <c r="F22" s="677"/>
      <c r="G22" s="677"/>
      <c r="H22" s="677"/>
      <c r="I22" s="677"/>
      <c r="J22" s="677"/>
      <c r="K22" s="677"/>
      <c r="L22" s="678"/>
      <c r="M22" s="230"/>
      <c r="N22" s="221" t="s">
        <v>152</v>
      </c>
      <c r="O22" s="679"/>
      <c r="P22" s="680"/>
      <c r="Q22" s="680"/>
      <c r="R22" s="680"/>
      <c r="S22" s="680"/>
      <c r="T22" s="680"/>
      <c r="U22" s="680"/>
      <c r="V22" s="680"/>
      <c r="W22" s="680"/>
      <c r="X22" s="680"/>
      <c r="Y22" s="680"/>
      <c r="Z22" s="680"/>
      <c r="AA22" s="680"/>
      <c r="AB22" s="680"/>
      <c r="AC22" s="680"/>
      <c r="AD22" s="680"/>
      <c r="AE22" s="680"/>
      <c r="AF22" s="681"/>
    </row>
    <row r="23" spans="2:32" s="226" customFormat="1" ht="19.5" customHeight="1" x14ac:dyDescent="0.2">
      <c r="B23" s="670" t="s">
        <v>154</v>
      </c>
      <c r="C23" s="671"/>
      <c r="D23" s="671"/>
      <c r="E23" s="671"/>
      <c r="F23" s="671"/>
      <c r="G23" s="671"/>
      <c r="H23" s="671"/>
      <c r="I23" s="671"/>
      <c r="J23" s="671"/>
      <c r="K23" s="671"/>
      <c r="L23" s="672"/>
      <c r="M23" s="229"/>
      <c r="N23" s="223" t="s">
        <v>152</v>
      </c>
      <c r="O23" s="679"/>
      <c r="P23" s="680"/>
      <c r="Q23" s="680"/>
      <c r="R23" s="680"/>
      <c r="S23" s="680"/>
      <c r="T23" s="680"/>
      <c r="U23" s="680"/>
      <c r="V23" s="680"/>
      <c r="W23" s="680"/>
      <c r="X23" s="680"/>
      <c r="Y23" s="680"/>
      <c r="Z23" s="680"/>
      <c r="AA23" s="680"/>
      <c r="AB23" s="680"/>
      <c r="AC23" s="680"/>
      <c r="AD23" s="680"/>
      <c r="AE23" s="680"/>
      <c r="AF23" s="681"/>
    </row>
    <row r="24" spans="2:32" s="226" customFormat="1" ht="19.5" customHeight="1" x14ac:dyDescent="0.2">
      <c r="B24" s="673"/>
      <c r="C24" s="674"/>
      <c r="D24" s="674"/>
      <c r="E24" s="674"/>
      <c r="F24" s="674"/>
      <c r="G24" s="674"/>
      <c r="H24" s="674"/>
      <c r="I24" s="674"/>
      <c r="J24" s="674"/>
      <c r="K24" s="674"/>
      <c r="L24" s="675"/>
      <c r="M24" s="229"/>
      <c r="N24" s="223" t="s">
        <v>152</v>
      </c>
      <c r="O24" s="679"/>
      <c r="P24" s="680"/>
      <c r="Q24" s="680"/>
      <c r="R24" s="680"/>
      <c r="S24" s="680"/>
      <c r="T24" s="680"/>
      <c r="U24" s="680"/>
      <c r="V24" s="680"/>
      <c r="W24" s="680"/>
      <c r="X24" s="680"/>
      <c r="Y24" s="680"/>
      <c r="Z24" s="680"/>
      <c r="AA24" s="680"/>
      <c r="AB24" s="680"/>
      <c r="AC24" s="680"/>
      <c r="AD24" s="680"/>
      <c r="AE24" s="680"/>
      <c r="AF24" s="681"/>
    </row>
    <row r="25" spans="2:32" s="226" customFormat="1" ht="19.5" customHeight="1" x14ac:dyDescent="0.2">
      <c r="B25" s="676"/>
      <c r="C25" s="677"/>
      <c r="D25" s="677"/>
      <c r="E25" s="677"/>
      <c r="F25" s="677"/>
      <c r="G25" s="677"/>
      <c r="H25" s="677"/>
      <c r="I25" s="677"/>
      <c r="J25" s="677"/>
      <c r="K25" s="677"/>
      <c r="L25" s="678"/>
      <c r="M25" s="230"/>
      <c r="N25" s="221" t="s">
        <v>152</v>
      </c>
      <c r="O25" s="679"/>
      <c r="P25" s="680"/>
      <c r="Q25" s="680"/>
      <c r="R25" s="680"/>
      <c r="S25" s="680"/>
      <c r="T25" s="680"/>
      <c r="U25" s="680"/>
      <c r="V25" s="680"/>
      <c r="W25" s="680"/>
      <c r="X25" s="680"/>
      <c r="Y25" s="680"/>
      <c r="Z25" s="680"/>
      <c r="AA25" s="680"/>
      <c r="AB25" s="680"/>
      <c r="AC25" s="680"/>
      <c r="AD25" s="680"/>
      <c r="AE25" s="680"/>
      <c r="AF25" s="681"/>
    </row>
    <row r="26" spans="2:32" s="226" customFormat="1" ht="19.5" customHeight="1" x14ac:dyDescent="0.2">
      <c r="B26" s="670" t="s">
        <v>155</v>
      </c>
      <c r="C26" s="671"/>
      <c r="D26" s="671"/>
      <c r="E26" s="671"/>
      <c r="F26" s="671"/>
      <c r="G26" s="671"/>
      <c r="H26" s="671"/>
      <c r="I26" s="671"/>
      <c r="J26" s="671"/>
      <c r="K26" s="671"/>
      <c r="L26" s="672"/>
      <c r="M26" s="229"/>
      <c r="N26" s="223" t="s">
        <v>152</v>
      </c>
      <c r="O26" s="679"/>
      <c r="P26" s="680"/>
      <c r="Q26" s="680"/>
      <c r="R26" s="680"/>
      <c r="S26" s="680"/>
      <c r="T26" s="680"/>
      <c r="U26" s="680"/>
      <c r="V26" s="680"/>
      <c r="W26" s="680"/>
      <c r="X26" s="680"/>
      <c r="Y26" s="680"/>
      <c r="Z26" s="680"/>
      <c r="AA26" s="680"/>
      <c r="AB26" s="680"/>
      <c r="AC26" s="680"/>
      <c r="AD26" s="680"/>
      <c r="AE26" s="680"/>
      <c r="AF26" s="681"/>
    </row>
    <row r="27" spans="2:32" s="226" customFormat="1" ht="19.5" customHeight="1" x14ac:dyDescent="0.2">
      <c r="B27" s="688"/>
      <c r="C27" s="684"/>
      <c r="D27" s="684"/>
      <c r="E27" s="684"/>
      <c r="F27" s="684"/>
      <c r="G27" s="684"/>
      <c r="H27" s="684"/>
      <c r="I27" s="684"/>
      <c r="J27" s="684"/>
      <c r="K27" s="684"/>
      <c r="L27" s="689"/>
      <c r="M27" s="229"/>
      <c r="N27" s="223" t="s">
        <v>152</v>
      </c>
      <c r="O27" s="679"/>
      <c r="P27" s="680"/>
      <c r="Q27" s="680"/>
      <c r="R27" s="680"/>
      <c r="S27" s="680"/>
      <c r="T27" s="680"/>
      <c r="U27" s="680"/>
      <c r="V27" s="680"/>
      <c r="W27" s="680"/>
      <c r="X27" s="680"/>
      <c r="Y27" s="680"/>
      <c r="Z27" s="680"/>
      <c r="AA27" s="680"/>
      <c r="AB27" s="680"/>
      <c r="AC27" s="680"/>
      <c r="AD27" s="680"/>
      <c r="AE27" s="680"/>
      <c r="AF27" s="681"/>
    </row>
    <row r="28" spans="2:32" s="226" customFormat="1" ht="19.5" customHeight="1" x14ac:dyDescent="0.2">
      <c r="B28" s="690"/>
      <c r="C28" s="691"/>
      <c r="D28" s="691"/>
      <c r="E28" s="691"/>
      <c r="F28" s="691"/>
      <c r="G28" s="691"/>
      <c r="H28" s="691"/>
      <c r="I28" s="691"/>
      <c r="J28" s="691"/>
      <c r="K28" s="691"/>
      <c r="L28" s="692"/>
      <c r="M28" s="230"/>
      <c r="N28" s="221" t="s">
        <v>152</v>
      </c>
      <c r="O28" s="679"/>
      <c r="P28" s="680"/>
      <c r="Q28" s="680"/>
      <c r="R28" s="680"/>
      <c r="S28" s="680"/>
      <c r="T28" s="680"/>
      <c r="U28" s="680"/>
      <c r="V28" s="680"/>
      <c r="W28" s="680"/>
      <c r="X28" s="680"/>
      <c r="Y28" s="680"/>
      <c r="Z28" s="680"/>
      <c r="AA28" s="680"/>
      <c r="AB28" s="680"/>
      <c r="AC28" s="680"/>
      <c r="AD28" s="680"/>
      <c r="AE28" s="680"/>
      <c r="AF28" s="681"/>
    </row>
    <row r="29" spans="2:32" s="226" customFormat="1" ht="19.5" customHeight="1" x14ac:dyDescent="0.2">
      <c r="B29" s="670" t="s">
        <v>156</v>
      </c>
      <c r="C29" s="671"/>
      <c r="D29" s="671"/>
      <c r="E29" s="671"/>
      <c r="F29" s="671"/>
      <c r="G29" s="671"/>
      <c r="H29" s="671"/>
      <c r="I29" s="671"/>
      <c r="J29" s="671"/>
      <c r="K29" s="671"/>
      <c r="L29" s="672"/>
      <c r="M29" s="229"/>
      <c r="N29" s="223" t="s">
        <v>152</v>
      </c>
      <c r="O29" s="679"/>
      <c r="P29" s="680"/>
      <c r="Q29" s="680"/>
      <c r="R29" s="680"/>
      <c r="S29" s="680"/>
      <c r="T29" s="680"/>
      <c r="U29" s="680"/>
      <c r="V29" s="680"/>
      <c r="W29" s="680"/>
      <c r="X29" s="680"/>
      <c r="Y29" s="680"/>
      <c r="Z29" s="680"/>
      <c r="AA29" s="680"/>
      <c r="AB29" s="680"/>
      <c r="AC29" s="680"/>
      <c r="AD29" s="680"/>
      <c r="AE29" s="680"/>
      <c r="AF29" s="681"/>
    </row>
    <row r="30" spans="2:32" s="226" customFormat="1" ht="19.5" customHeight="1" x14ac:dyDescent="0.2">
      <c r="B30" s="673"/>
      <c r="C30" s="674"/>
      <c r="D30" s="674"/>
      <c r="E30" s="674"/>
      <c r="F30" s="674"/>
      <c r="G30" s="674"/>
      <c r="H30" s="674"/>
      <c r="I30" s="674"/>
      <c r="J30" s="674"/>
      <c r="K30" s="674"/>
      <c r="L30" s="675"/>
      <c r="M30" s="229"/>
      <c r="N30" s="223" t="s">
        <v>152</v>
      </c>
      <c r="O30" s="679"/>
      <c r="P30" s="680"/>
      <c r="Q30" s="680"/>
      <c r="R30" s="680"/>
      <c r="S30" s="680"/>
      <c r="T30" s="680"/>
      <c r="U30" s="680"/>
      <c r="V30" s="680"/>
      <c r="W30" s="680"/>
      <c r="X30" s="680"/>
      <c r="Y30" s="680"/>
      <c r="Z30" s="680"/>
      <c r="AA30" s="680"/>
      <c r="AB30" s="680"/>
      <c r="AC30" s="680"/>
      <c r="AD30" s="680"/>
      <c r="AE30" s="680"/>
      <c r="AF30" s="681"/>
    </row>
    <row r="31" spans="2:32" s="226" customFormat="1" ht="19.5" customHeight="1" x14ac:dyDescent="0.2">
      <c r="B31" s="676"/>
      <c r="C31" s="677"/>
      <c r="D31" s="677"/>
      <c r="E31" s="677"/>
      <c r="F31" s="677"/>
      <c r="G31" s="677"/>
      <c r="H31" s="677"/>
      <c r="I31" s="677"/>
      <c r="J31" s="677"/>
      <c r="K31" s="677"/>
      <c r="L31" s="678"/>
      <c r="M31" s="230"/>
      <c r="N31" s="221" t="s">
        <v>152</v>
      </c>
      <c r="O31" s="679"/>
      <c r="P31" s="680"/>
      <c r="Q31" s="680"/>
      <c r="R31" s="680"/>
      <c r="S31" s="680"/>
      <c r="T31" s="680"/>
      <c r="U31" s="680"/>
      <c r="V31" s="680"/>
      <c r="W31" s="680"/>
      <c r="X31" s="680"/>
      <c r="Y31" s="680"/>
      <c r="Z31" s="680"/>
      <c r="AA31" s="680"/>
      <c r="AB31" s="680"/>
      <c r="AC31" s="680"/>
      <c r="AD31" s="680"/>
      <c r="AE31" s="680"/>
      <c r="AF31" s="681"/>
    </row>
    <row r="32" spans="2:32" s="226" customFormat="1" ht="19.5" customHeight="1" x14ac:dyDescent="0.2">
      <c r="B32" s="670" t="s">
        <v>157</v>
      </c>
      <c r="C32" s="671"/>
      <c r="D32" s="671"/>
      <c r="E32" s="671"/>
      <c r="F32" s="671"/>
      <c r="G32" s="671"/>
      <c r="H32" s="671"/>
      <c r="I32" s="671"/>
      <c r="J32" s="671"/>
      <c r="K32" s="671"/>
      <c r="L32" s="672"/>
      <c r="M32" s="229"/>
      <c r="N32" s="223" t="s">
        <v>152</v>
      </c>
      <c r="O32" s="679"/>
      <c r="P32" s="680"/>
      <c r="Q32" s="680"/>
      <c r="R32" s="680"/>
      <c r="S32" s="680"/>
      <c r="T32" s="680"/>
      <c r="U32" s="680"/>
      <c r="V32" s="680"/>
      <c r="W32" s="680"/>
      <c r="X32" s="680"/>
      <c r="Y32" s="680"/>
      <c r="Z32" s="680"/>
      <c r="AA32" s="680"/>
      <c r="AB32" s="680"/>
      <c r="AC32" s="680"/>
      <c r="AD32" s="680"/>
      <c r="AE32" s="680"/>
      <c r="AF32" s="681"/>
    </row>
    <row r="33" spans="1:32" s="226" customFormat="1" ht="19.5" customHeight="1" x14ac:dyDescent="0.2">
      <c r="B33" s="688"/>
      <c r="C33" s="684"/>
      <c r="D33" s="684"/>
      <c r="E33" s="684"/>
      <c r="F33" s="684"/>
      <c r="G33" s="684"/>
      <c r="H33" s="684"/>
      <c r="I33" s="684"/>
      <c r="J33" s="684"/>
      <c r="K33" s="684"/>
      <c r="L33" s="689"/>
      <c r="M33" s="229"/>
      <c r="N33" s="223" t="s">
        <v>152</v>
      </c>
      <c r="O33" s="679"/>
      <c r="P33" s="680"/>
      <c r="Q33" s="680"/>
      <c r="R33" s="680"/>
      <c r="S33" s="680"/>
      <c r="T33" s="680"/>
      <c r="U33" s="680"/>
      <c r="V33" s="680"/>
      <c r="W33" s="680"/>
      <c r="X33" s="680"/>
      <c r="Y33" s="680"/>
      <c r="Z33" s="680"/>
      <c r="AA33" s="680"/>
      <c r="AB33" s="680"/>
      <c r="AC33" s="680"/>
      <c r="AD33" s="680"/>
      <c r="AE33" s="680"/>
      <c r="AF33" s="681"/>
    </row>
    <row r="34" spans="1:32" s="226" customFormat="1" ht="19.5" customHeight="1" x14ac:dyDescent="0.2">
      <c r="B34" s="690"/>
      <c r="C34" s="691"/>
      <c r="D34" s="691"/>
      <c r="E34" s="691"/>
      <c r="F34" s="691"/>
      <c r="G34" s="691"/>
      <c r="H34" s="691"/>
      <c r="I34" s="691"/>
      <c r="J34" s="691"/>
      <c r="K34" s="691"/>
      <c r="L34" s="692"/>
      <c r="M34" s="230"/>
      <c r="N34" s="221" t="s">
        <v>152</v>
      </c>
      <c r="O34" s="679"/>
      <c r="P34" s="680"/>
      <c r="Q34" s="680"/>
      <c r="R34" s="680"/>
      <c r="S34" s="680"/>
      <c r="T34" s="680"/>
      <c r="U34" s="680"/>
      <c r="V34" s="680"/>
      <c r="W34" s="680"/>
      <c r="X34" s="680"/>
      <c r="Y34" s="680"/>
      <c r="Z34" s="680"/>
      <c r="AA34" s="680"/>
      <c r="AB34" s="680"/>
      <c r="AC34" s="680"/>
      <c r="AD34" s="680"/>
      <c r="AE34" s="680"/>
      <c r="AF34" s="681"/>
    </row>
    <row r="35" spans="1:32" s="226" customFormat="1" ht="19.5" customHeight="1" x14ac:dyDescent="0.2">
      <c r="B35" s="670" t="s">
        <v>158</v>
      </c>
      <c r="C35" s="671"/>
      <c r="D35" s="671"/>
      <c r="E35" s="671"/>
      <c r="F35" s="671"/>
      <c r="G35" s="671"/>
      <c r="H35" s="671"/>
      <c r="I35" s="671"/>
      <c r="J35" s="671"/>
      <c r="K35" s="671"/>
      <c r="L35" s="672"/>
      <c r="M35" s="229"/>
      <c r="N35" s="223" t="s">
        <v>152</v>
      </c>
      <c r="O35" s="679"/>
      <c r="P35" s="680"/>
      <c r="Q35" s="680"/>
      <c r="R35" s="680"/>
      <c r="S35" s="680"/>
      <c r="T35" s="680"/>
      <c r="U35" s="680"/>
      <c r="V35" s="680"/>
      <c r="W35" s="680"/>
      <c r="X35" s="680"/>
      <c r="Y35" s="680"/>
      <c r="Z35" s="680"/>
      <c r="AA35" s="680"/>
      <c r="AB35" s="680"/>
      <c r="AC35" s="680"/>
      <c r="AD35" s="680"/>
      <c r="AE35" s="680"/>
      <c r="AF35" s="681"/>
    </row>
    <row r="36" spans="1:32" s="226" customFormat="1" ht="19.5" customHeight="1" x14ac:dyDescent="0.2">
      <c r="B36" s="688"/>
      <c r="C36" s="684"/>
      <c r="D36" s="684"/>
      <c r="E36" s="684"/>
      <c r="F36" s="684"/>
      <c r="G36" s="684"/>
      <c r="H36" s="684"/>
      <c r="I36" s="684"/>
      <c r="J36" s="684"/>
      <c r="K36" s="684"/>
      <c r="L36" s="689"/>
      <c r="M36" s="229"/>
      <c r="N36" s="223" t="s">
        <v>152</v>
      </c>
      <c r="O36" s="679"/>
      <c r="P36" s="680"/>
      <c r="Q36" s="680"/>
      <c r="R36" s="680"/>
      <c r="S36" s="680"/>
      <c r="T36" s="680"/>
      <c r="U36" s="680"/>
      <c r="V36" s="680"/>
      <c r="W36" s="680"/>
      <c r="X36" s="680"/>
      <c r="Y36" s="680"/>
      <c r="Z36" s="680"/>
      <c r="AA36" s="680"/>
      <c r="AB36" s="680"/>
      <c r="AC36" s="680"/>
      <c r="AD36" s="680"/>
      <c r="AE36" s="680"/>
      <c r="AF36" s="681"/>
    </row>
    <row r="37" spans="1:32" s="226" customFormat="1" ht="19.5" customHeight="1" x14ac:dyDescent="0.2">
      <c r="B37" s="690"/>
      <c r="C37" s="691"/>
      <c r="D37" s="691"/>
      <c r="E37" s="691"/>
      <c r="F37" s="691"/>
      <c r="G37" s="691"/>
      <c r="H37" s="691"/>
      <c r="I37" s="691"/>
      <c r="J37" s="691"/>
      <c r="K37" s="691"/>
      <c r="L37" s="692"/>
      <c r="M37" s="230"/>
      <c r="N37" s="221" t="s">
        <v>152</v>
      </c>
      <c r="O37" s="679"/>
      <c r="P37" s="680"/>
      <c r="Q37" s="680"/>
      <c r="R37" s="680"/>
      <c r="S37" s="680"/>
      <c r="T37" s="680"/>
      <c r="U37" s="680"/>
      <c r="V37" s="680"/>
      <c r="W37" s="680"/>
      <c r="X37" s="680"/>
      <c r="Y37" s="680"/>
      <c r="Z37" s="680"/>
      <c r="AA37" s="680"/>
      <c r="AB37" s="680"/>
      <c r="AC37" s="680"/>
      <c r="AD37" s="680"/>
      <c r="AE37" s="680"/>
      <c r="AF37" s="681"/>
    </row>
    <row r="38" spans="1:32" s="226" customFormat="1" ht="19.5" customHeight="1" x14ac:dyDescent="0.2">
      <c r="B38" s="693" t="s">
        <v>159</v>
      </c>
      <c r="C38" s="694"/>
      <c r="D38" s="694"/>
      <c r="E38" s="694"/>
      <c r="F38" s="694"/>
      <c r="G38" s="694"/>
      <c r="H38" s="694"/>
      <c r="I38" s="694"/>
      <c r="J38" s="694"/>
      <c r="K38" s="694"/>
      <c r="L38" s="695"/>
      <c r="M38" s="229"/>
      <c r="N38" s="223" t="s">
        <v>152</v>
      </c>
      <c r="O38" s="696"/>
      <c r="P38" s="697"/>
      <c r="Q38" s="697"/>
      <c r="R38" s="697"/>
      <c r="S38" s="697"/>
      <c r="T38" s="697"/>
      <c r="U38" s="697"/>
      <c r="V38" s="697"/>
      <c r="W38" s="697"/>
      <c r="X38" s="697"/>
      <c r="Y38" s="697"/>
      <c r="Z38" s="697"/>
      <c r="AA38" s="697"/>
      <c r="AB38" s="697"/>
      <c r="AC38" s="697"/>
      <c r="AD38" s="697"/>
      <c r="AE38" s="697"/>
      <c r="AF38" s="698"/>
    </row>
    <row r="39" spans="1:32" s="226" customFormat="1" ht="19.5" customHeight="1" x14ac:dyDescent="0.2">
      <c r="A39" s="227"/>
      <c r="B39" s="688"/>
      <c r="C39" s="671"/>
      <c r="D39" s="684"/>
      <c r="E39" s="684"/>
      <c r="F39" s="684"/>
      <c r="G39" s="684"/>
      <c r="H39" s="684"/>
      <c r="I39" s="684"/>
      <c r="J39" s="684"/>
      <c r="K39" s="684"/>
      <c r="L39" s="689"/>
      <c r="M39" s="142"/>
      <c r="N39" s="143" t="s">
        <v>152</v>
      </c>
      <c r="O39" s="699"/>
      <c r="P39" s="700"/>
      <c r="Q39" s="700"/>
      <c r="R39" s="700"/>
      <c r="S39" s="700"/>
      <c r="T39" s="700"/>
      <c r="U39" s="700"/>
      <c r="V39" s="700"/>
      <c r="W39" s="700"/>
      <c r="X39" s="700"/>
      <c r="Y39" s="700"/>
      <c r="Z39" s="700"/>
      <c r="AA39" s="700"/>
      <c r="AB39" s="700"/>
      <c r="AC39" s="700"/>
      <c r="AD39" s="700"/>
      <c r="AE39" s="700"/>
      <c r="AF39" s="701"/>
    </row>
    <row r="40" spans="1:32" s="226" customFormat="1" ht="19.5" customHeight="1" x14ac:dyDescent="0.2">
      <c r="B40" s="690"/>
      <c r="C40" s="691"/>
      <c r="D40" s="691"/>
      <c r="E40" s="691"/>
      <c r="F40" s="691"/>
      <c r="G40" s="691"/>
      <c r="H40" s="691"/>
      <c r="I40" s="691"/>
      <c r="J40" s="691"/>
      <c r="K40" s="691"/>
      <c r="L40" s="692"/>
      <c r="M40" s="230"/>
      <c r="N40" s="221" t="s">
        <v>152</v>
      </c>
      <c r="O40" s="679"/>
      <c r="P40" s="680"/>
      <c r="Q40" s="680"/>
      <c r="R40" s="680"/>
      <c r="S40" s="680"/>
      <c r="T40" s="680"/>
      <c r="U40" s="680"/>
      <c r="V40" s="680"/>
      <c r="W40" s="680"/>
      <c r="X40" s="680"/>
      <c r="Y40" s="680"/>
      <c r="Z40" s="680"/>
      <c r="AA40" s="680"/>
      <c r="AB40" s="680"/>
      <c r="AC40" s="680"/>
      <c r="AD40" s="680"/>
      <c r="AE40" s="680"/>
      <c r="AF40" s="681"/>
    </row>
    <row r="41" spans="1:32" s="226" customFormat="1" ht="19.5" customHeight="1" x14ac:dyDescent="0.2">
      <c r="B41" s="670" t="s">
        <v>160</v>
      </c>
      <c r="C41" s="671"/>
      <c r="D41" s="671"/>
      <c r="E41" s="671"/>
      <c r="F41" s="671"/>
      <c r="G41" s="671"/>
      <c r="H41" s="671"/>
      <c r="I41" s="671"/>
      <c r="J41" s="671"/>
      <c r="K41" s="671"/>
      <c r="L41" s="672"/>
      <c r="M41" s="229"/>
      <c r="N41" s="223" t="s">
        <v>152</v>
      </c>
      <c r="O41" s="679"/>
      <c r="P41" s="680"/>
      <c r="Q41" s="680"/>
      <c r="R41" s="680"/>
      <c r="S41" s="680"/>
      <c r="T41" s="680"/>
      <c r="U41" s="680"/>
      <c r="V41" s="680"/>
      <c r="W41" s="680"/>
      <c r="X41" s="680"/>
      <c r="Y41" s="680"/>
      <c r="Z41" s="680"/>
      <c r="AA41" s="680"/>
      <c r="AB41" s="680"/>
      <c r="AC41" s="680"/>
      <c r="AD41" s="680"/>
      <c r="AE41" s="680"/>
      <c r="AF41" s="681"/>
    </row>
    <row r="42" spans="1:32" s="226" customFormat="1" ht="19.5" customHeight="1" x14ac:dyDescent="0.2">
      <c r="B42" s="688"/>
      <c r="C42" s="684"/>
      <c r="D42" s="684"/>
      <c r="E42" s="684"/>
      <c r="F42" s="684"/>
      <c r="G42" s="684"/>
      <c r="H42" s="684"/>
      <c r="I42" s="684"/>
      <c r="J42" s="684"/>
      <c r="K42" s="684"/>
      <c r="L42" s="689"/>
      <c r="M42" s="229"/>
      <c r="N42" s="223" t="s">
        <v>152</v>
      </c>
      <c r="O42" s="679"/>
      <c r="P42" s="680"/>
      <c r="Q42" s="680"/>
      <c r="R42" s="680"/>
      <c r="S42" s="680"/>
      <c r="T42" s="680"/>
      <c r="U42" s="680"/>
      <c r="V42" s="680"/>
      <c r="W42" s="680"/>
      <c r="X42" s="680"/>
      <c r="Y42" s="680"/>
      <c r="Z42" s="680"/>
      <c r="AA42" s="680"/>
      <c r="AB42" s="680"/>
      <c r="AC42" s="680"/>
      <c r="AD42" s="680"/>
      <c r="AE42" s="680"/>
      <c r="AF42" s="681"/>
    </row>
    <row r="43" spans="1:32" s="226" customFormat="1" ht="19.5" customHeight="1" thickBot="1" x14ac:dyDescent="0.25">
      <c r="B43" s="690"/>
      <c r="C43" s="691"/>
      <c r="D43" s="691"/>
      <c r="E43" s="691"/>
      <c r="F43" s="691"/>
      <c r="G43" s="691"/>
      <c r="H43" s="691"/>
      <c r="I43" s="691"/>
      <c r="J43" s="691"/>
      <c r="K43" s="691"/>
      <c r="L43" s="692"/>
      <c r="M43" s="144"/>
      <c r="N43" s="228" t="s">
        <v>152</v>
      </c>
      <c r="O43" s="702"/>
      <c r="P43" s="703"/>
      <c r="Q43" s="703"/>
      <c r="R43" s="703"/>
      <c r="S43" s="703"/>
      <c r="T43" s="703"/>
      <c r="U43" s="703"/>
      <c r="V43" s="703"/>
      <c r="W43" s="703"/>
      <c r="X43" s="703"/>
      <c r="Y43" s="703"/>
      <c r="Z43" s="703"/>
      <c r="AA43" s="703"/>
      <c r="AB43" s="703"/>
      <c r="AC43" s="703"/>
      <c r="AD43" s="703"/>
      <c r="AE43" s="703"/>
      <c r="AF43" s="704"/>
    </row>
    <row r="44" spans="1:32" s="226" customFormat="1" ht="19.5" customHeight="1" thickTop="1" x14ac:dyDescent="0.2">
      <c r="B44" s="705" t="s">
        <v>161</v>
      </c>
      <c r="C44" s="706"/>
      <c r="D44" s="706"/>
      <c r="E44" s="706"/>
      <c r="F44" s="706"/>
      <c r="G44" s="706"/>
      <c r="H44" s="706"/>
      <c r="I44" s="706"/>
      <c r="J44" s="706"/>
      <c r="K44" s="706"/>
      <c r="L44" s="707"/>
      <c r="M44" s="145"/>
      <c r="N44" s="225" t="s">
        <v>152</v>
      </c>
      <c r="O44" s="708"/>
      <c r="P44" s="709"/>
      <c r="Q44" s="709"/>
      <c r="R44" s="709"/>
      <c r="S44" s="709"/>
      <c r="T44" s="709"/>
      <c r="U44" s="709"/>
      <c r="V44" s="709"/>
      <c r="W44" s="709"/>
      <c r="X44" s="709"/>
      <c r="Y44" s="709"/>
      <c r="Z44" s="709"/>
      <c r="AA44" s="709"/>
      <c r="AB44" s="709"/>
      <c r="AC44" s="709"/>
      <c r="AD44" s="709"/>
      <c r="AE44" s="709"/>
      <c r="AF44" s="710"/>
    </row>
    <row r="45" spans="1:32" s="226" customFormat="1" ht="19.5" customHeight="1" x14ac:dyDescent="0.2">
      <c r="B45" s="688"/>
      <c r="C45" s="684"/>
      <c r="D45" s="684"/>
      <c r="E45" s="684"/>
      <c r="F45" s="684"/>
      <c r="G45" s="684"/>
      <c r="H45" s="684"/>
      <c r="I45" s="684"/>
      <c r="J45" s="684"/>
      <c r="K45" s="684"/>
      <c r="L45" s="689"/>
      <c r="M45" s="229"/>
      <c r="N45" s="223" t="s">
        <v>152</v>
      </c>
      <c r="O45" s="679"/>
      <c r="P45" s="680"/>
      <c r="Q45" s="680"/>
      <c r="R45" s="680"/>
      <c r="S45" s="680"/>
      <c r="T45" s="680"/>
      <c r="U45" s="680"/>
      <c r="V45" s="680"/>
      <c r="W45" s="680"/>
      <c r="X45" s="680"/>
      <c r="Y45" s="680"/>
      <c r="Z45" s="680"/>
      <c r="AA45" s="680"/>
      <c r="AB45" s="680"/>
      <c r="AC45" s="680"/>
      <c r="AD45" s="680"/>
      <c r="AE45" s="680"/>
      <c r="AF45" s="681"/>
    </row>
    <row r="46" spans="1:32" s="226" customFormat="1" ht="19.5" customHeight="1" x14ac:dyDescent="0.2">
      <c r="B46" s="690"/>
      <c r="C46" s="691"/>
      <c r="D46" s="691"/>
      <c r="E46" s="691"/>
      <c r="F46" s="691"/>
      <c r="G46" s="691"/>
      <c r="H46" s="691"/>
      <c r="I46" s="691"/>
      <c r="J46" s="691"/>
      <c r="K46" s="691"/>
      <c r="L46" s="692"/>
      <c r="M46" s="230"/>
      <c r="N46" s="221" t="s">
        <v>152</v>
      </c>
      <c r="O46" s="679"/>
      <c r="P46" s="680"/>
      <c r="Q46" s="680"/>
      <c r="R46" s="680"/>
      <c r="S46" s="680"/>
      <c r="T46" s="680"/>
      <c r="U46" s="680"/>
      <c r="V46" s="680"/>
      <c r="W46" s="680"/>
      <c r="X46" s="680"/>
      <c r="Y46" s="680"/>
      <c r="Z46" s="680"/>
      <c r="AA46" s="680"/>
      <c r="AB46" s="680"/>
      <c r="AC46" s="680"/>
      <c r="AD46" s="680"/>
      <c r="AE46" s="680"/>
      <c r="AF46" s="681"/>
    </row>
    <row r="47" spans="1:32" s="226" customFormat="1" ht="19.5" customHeight="1" x14ac:dyDescent="0.2">
      <c r="B47" s="670" t="s">
        <v>162</v>
      </c>
      <c r="C47" s="671"/>
      <c r="D47" s="671"/>
      <c r="E47" s="671"/>
      <c r="F47" s="671"/>
      <c r="G47" s="671"/>
      <c r="H47" s="671"/>
      <c r="I47" s="671"/>
      <c r="J47" s="671"/>
      <c r="K47" s="671"/>
      <c r="L47" s="672"/>
      <c r="M47" s="229"/>
      <c r="N47" s="223" t="s">
        <v>152</v>
      </c>
      <c r="O47" s="679"/>
      <c r="P47" s="680"/>
      <c r="Q47" s="680"/>
      <c r="R47" s="680"/>
      <c r="S47" s="680"/>
      <c r="T47" s="680"/>
      <c r="U47" s="680"/>
      <c r="V47" s="680"/>
      <c r="W47" s="680"/>
      <c r="X47" s="680"/>
      <c r="Y47" s="680"/>
      <c r="Z47" s="680"/>
      <c r="AA47" s="680"/>
      <c r="AB47" s="680"/>
      <c r="AC47" s="680"/>
      <c r="AD47" s="680"/>
      <c r="AE47" s="680"/>
      <c r="AF47" s="681"/>
    </row>
    <row r="48" spans="1:32" s="226" customFormat="1" ht="19.5" customHeight="1" x14ac:dyDescent="0.2">
      <c r="B48" s="688"/>
      <c r="C48" s="684"/>
      <c r="D48" s="684"/>
      <c r="E48" s="684"/>
      <c r="F48" s="684"/>
      <c r="G48" s="684"/>
      <c r="H48" s="684"/>
      <c r="I48" s="684"/>
      <c r="J48" s="684"/>
      <c r="K48" s="684"/>
      <c r="L48" s="689"/>
      <c r="M48" s="229"/>
      <c r="N48" s="223" t="s">
        <v>152</v>
      </c>
      <c r="O48" s="679"/>
      <c r="P48" s="680"/>
      <c r="Q48" s="680"/>
      <c r="R48" s="680"/>
      <c r="S48" s="680"/>
      <c r="T48" s="680"/>
      <c r="U48" s="680"/>
      <c r="V48" s="680"/>
      <c r="W48" s="680"/>
      <c r="X48" s="680"/>
      <c r="Y48" s="680"/>
      <c r="Z48" s="680"/>
      <c r="AA48" s="680"/>
      <c r="AB48" s="680"/>
      <c r="AC48" s="680"/>
      <c r="AD48" s="680"/>
      <c r="AE48" s="680"/>
      <c r="AF48" s="681"/>
    </row>
    <row r="49" spans="1:32" s="226" customFormat="1" ht="19.5" customHeight="1" x14ac:dyDescent="0.2">
      <c r="B49" s="690"/>
      <c r="C49" s="691"/>
      <c r="D49" s="691"/>
      <c r="E49" s="691"/>
      <c r="F49" s="691"/>
      <c r="G49" s="691"/>
      <c r="H49" s="691"/>
      <c r="I49" s="691"/>
      <c r="J49" s="691"/>
      <c r="K49" s="691"/>
      <c r="L49" s="692"/>
      <c r="M49" s="230"/>
      <c r="N49" s="221" t="s">
        <v>152</v>
      </c>
      <c r="O49" s="679"/>
      <c r="P49" s="680"/>
      <c r="Q49" s="680"/>
      <c r="R49" s="680"/>
      <c r="S49" s="680"/>
      <c r="T49" s="680"/>
      <c r="U49" s="680"/>
      <c r="V49" s="680"/>
      <c r="W49" s="680"/>
      <c r="X49" s="680"/>
      <c r="Y49" s="680"/>
      <c r="Z49" s="680"/>
      <c r="AA49" s="680"/>
      <c r="AB49" s="680"/>
      <c r="AC49" s="680"/>
      <c r="AD49" s="680"/>
      <c r="AE49" s="680"/>
      <c r="AF49" s="681"/>
    </row>
    <row r="50" spans="1:32" s="226" customFormat="1" ht="19.5" customHeight="1" x14ac:dyDescent="0.2">
      <c r="B50" s="670" t="s">
        <v>163</v>
      </c>
      <c r="C50" s="671"/>
      <c r="D50" s="671"/>
      <c r="E50" s="671"/>
      <c r="F50" s="671"/>
      <c r="G50" s="671"/>
      <c r="H50" s="671"/>
      <c r="I50" s="671"/>
      <c r="J50" s="671"/>
      <c r="K50" s="671"/>
      <c r="L50" s="672"/>
      <c r="M50" s="229"/>
      <c r="N50" s="223" t="s">
        <v>152</v>
      </c>
      <c r="O50" s="679"/>
      <c r="P50" s="680"/>
      <c r="Q50" s="680"/>
      <c r="R50" s="680"/>
      <c r="S50" s="680"/>
      <c r="T50" s="680"/>
      <c r="U50" s="680"/>
      <c r="V50" s="680"/>
      <c r="W50" s="680"/>
      <c r="X50" s="680"/>
      <c r="Y50" s="680"/>
      <c r="Z50" s="680"/>
      <c r="AA50" s="680"/>
      <c r="AB50" s="680"/>
      <c r="AC50" s="680"/>
      <c r="AD50" s="680"/>
      <c r="AE50" s="680"/>
      <c r="AF50" s="681"/>
    </row>
    <row r="51" spans="1:32" s="226" customFormat="1" ht="19.5" customHeight="1" x14ac:dyDescent="0.2">
      <c r="B51" s="673"/>
      <c r="C51" s="674"/>
      <c r="D51" s="674"/>
      <c r="E51" s="674"/>
      <c r="F51" s="674"/>
      <c r="G51" s="674"/>
      <c r="H51" s="674"/>
      <c r="I51" s="674"/>
      <c r="J51" s="674"/>
      <c r="K51" s="674"/>
      <c r="L51" s="675"/>
      <c r="M51" s="229"/>
      <c r="N51" s="223" t="s">
        <v>152</v>
      </c>
      <c r="O51" s="679"/>
      <c r="P51" s="680"/>
      <c r="Q51" s="680"/>
      <c r="R51" s="680"/>
      <c r="S51" s="680"/>
      <c r="T51" s="680"/>
      <c r="U51" s="680"/>
      <c r="V51" s="680"/>
      <c r="W51" s="680"/>
      <c r="X51" s="680"/>
      <c r="Y51" s="680"/>
      <c r="Z51" s="680"/>
      <c r="AA51" s="680"/>
      <c r="AB51" s="680"/>
      <c r="AC51" s="680"/>
      <c r="AD51" s="680"/>
      <c r="AE51" s="680"/>
      <c r="AF51" s="681"/>
    </row>
    <row r="52" spans="1:32" s="226" customFormat="1" ht="19.5" customHeight="1" x14ac:dyDescent="0.2">
      <c r="B52" s="676"/>
      <c r="C52" s="677"/>
      <c r="D52" s="677"/>
      <c r="E52" s="677"/>
      <c r="F52" s="677"/>
      <c r="G52" s="677"/>
      <c r="H52" s="677"/>
      <c r="I52" s="677"/>
      <c r="J52" s="677"/>
      <c r="K52" s="677"/>
      <c r="L52" s="678"/>
      <c r="M52" s="229"/>
      <c r="N52" s="223" t="s">
        <v>152</v>
      </c>
      <c r="O52" s="696"/>
      <c r="P52" s="697"/>
      <c r="Q52" s="697"/>
      <c r="R52" s="697"/>
      <c r="S52" s="697"/>
      <c r="T52" s="697"/>
      <c r="U52" s="697"/>
      <c r="V52" s="697"/>
      <c r="W52" s="697"/>
      <c r="X52" s="697"/>
      <c r="Y52" s="697"/>
      <c r="Z52" s="697"/>
      <c r="AA52" s="697"/>
      <c r="AB52" s="697"/>
      <c r="AC52" s="697"/>
      <c r="AD52" s="697"/>
      <c r="AE52" s="697"/>
      <c r="AF52" s="698"/>
    </row>
    <row r="54" spans="1:32" x14ac:dyDescent="0.2">
      <c r="B54" s="135" t="s">
        <v>164</v>
      </c>
    </row>
    <row r="55" spans="1:32" x14ac:dyDescent="0.2">
      <c r="B55" s="135" t="s">
        <v>323</v>
      </c>
    </row>
    <row r="57" spans="1:32" x14ac:dyDescent="0.2">
      <c r="A57" s="135" t="s">
        <v>165</v>
      </c>
      <c r="M57" s="146"/>
      <c r="N57" s="135" t="s">
        <v>139</v>
      </c>
      <c r="O57" s="711"/>
      <c r="P57" s="711"/>
      <c r="Q57" s="135" t="s">
        <v>166</v>
      </c>
      <c r="R57" s="711"/>
      <c r="S57" s="711"/>
      <c r="T57" s="135" t="s">
        <v>167</v>
      </c>
    </row>
    <row r="82" spans="12:12" x14ac:dyDescent="0.2">
      <c r="L82" s="147"/>
    </row>
    <row r="122" spans="1:7" x14ac:dyDescent="0.2">
      <c r="A122" s="148"/>
      <c r="C122" s="148"/>
      <c r="D122" s="148"/>
      <c r="E122" s="148"/>
      <c r="F122" s="148"/>
      <c r="G122" s="148"/>
    </row>
    <row r="123" spans="1:7" x14ac:dyDescent="0.2">
      <c r="C123" s="149"/>
    </row>
    <row r="151" spans="1:1" x14ac:dyDescent="0.2">
      <c r="A151" s="148"/>
    </row>
    <row r="187" spans="1:1" x14ac:dyDescent="0.2">
      <c r="A187" s="150"/>
    </row>
    <row r="238" spans="1:1" x14ac:dyDescent="0.2">
      <c r="A238" s="150"/>
    </row>
    <row r="287" spans="1:1" x14ac:dyDescent="0.2">
      <c r="A287" s="150"/>
    </row>
    <row r="314" spans="1:1" x14ac:dyDescent="0.2">
      <c r="A314" s="148"/>
    </row>
    <row r="364" spans="1:1" x14ac:dyDescent="0.2">
      <c r="A364" s="150"/>
    </row>
    <row r="388" spans="1:1" x14ac:dyDescent="0.2">
      <c r="A388" s="148"/>
    </row>
    <row r="416" spans="1:1" x14ac:dyDescent="0.2">
      <c r="A416" s="148"/>
    </row>
    <row r="444" spans="1:1" x14ac:dyDescent="0.2">
      <c r="A444" s="148"/>
    </row>
    <row r="468" spans="1:1" x14ac:dyDescent="0.2">
      <c r="A468" s="148"/>
    </row>
    <row r="497" spans="1:1" x14ac:dyDescent="0.2">
      <c r="A497" s="148"/>
    </row>
    <row r="526" spans="1:1" x14ac:dyDescent="0.2">
      <c r="A526" s="148"/>
    </row>
    <row r="575" spans="1:1" x14ac:dyDescent="0.2">
      <c r="A575" s="150"/>
    </row>
    <row r="606" spans="1:1" x14ac:dyDescent="0.2">
      <c r="A606" s="150"/>
    </row>
    <row r="650" spans="1:1" x14ac:dyDescent="0.2">
      <c r="A650" s="150"/>
    </row>
    <row r="686" spans="1:1" x14ac:dyDescent="0.2">
      <c r="A686" s="148"/>
    </row>
    <row r="725" spans="1:1" x14ac:dyDescent="0.2">
      <c r="A725" s="150"/>
    </row>
    <row r="754" spans="1:1" x14ac:dyDescent="0.2">
      <c r="A754" s="150"/>
    </row>
    <row r="793" spans="1:1" x14ac:dyDescent="0.2">
      <c r="A793" s="150"/>
    </row>
    <row r="832" spans="1:1" x14ac:dyDescent="0.2">
      <c r="A832" s="150"/>
    </row>
    <row r="860" spans="1:1" x14ac:dyDescent="0.2">
      <c r="A860" s="150"/>
    </row>
    <row r="900" spans="1:1" x14ac:dyDescent="0.2">
      <c r="A900" s="150"/>
    </row>
    <row r="940" spans="1:1" x14ac:dyDescent="0.2">
      <c r="A940" s="150"/>
    </row>
    <row r="969" spans="1:1" x14ac:dyDescent="0.2">
      <c r="A969" s="15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5"/>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151" customWidth="1"/>
    <col min="2" max="2" width="10" style="151" customWidth="1"/>
    <col min="3" max="3" width="6.77734375" style="151" customWidth="1"/>
    <col min="4" max="4" width="10" style="151" customWidth="1"/>
    <col min="5" max="32" width="3.88671875" style="151" customWidth="1"/>
    <col min="33" max="35" width="9" style="151"/>
    <col min="36" max="36" width="2.44140625" style="151" customWidth="1"/>
    <col min="37" max="16384" width="9" style="151"/>
  </cols>
  <sheetData>
    <row r="2" spans="2:37" x14ac:dyDescent="0.2">
      <c r="B2" s="476" t="s">
        <v>596</v>
      </c>
    </row>
    <row r="3" spans="2:37" x14ac:dyDescent="0.2">
      <c r="B3" s="477"/>
    </row>
    <row r="4" spans="2:37" ht="13.5" customHeight="1" x14ac:dyDescent="0.2">
      <c r="B4" s="476" t="s">
        <v>597</v>
      </c>
      <c r="X4" s="478" t="s">
        <v>598</v>
      </c>
    </row>
    <row r="5" spans="2:37" ht="6.75" customHeight="1" x14ac:dyDescent="0.2">
      <c r="B5" s="476"/>
      <c r="W5" s="478"/>
      <c r="AJ5" s="479"/>
      <c r="AK5" s="479"/>
    </row>
    <row r="6" spans="2:37" ht="13.5" customHeight="1" x14ac:dyDescent="0.2">
      <c r="X6" s="476" t="s">
        <v>599</v>
      </c>
      <c r="AJ6" s="479"/>
      <c r="AK6" s="479"/>
    </row>
    <row r="7" spans="2:37" ht="6.75" customHeight="1" x14ac:dyDescent="0.2">
      <c r="W7" s="476"/>
      <c r="AJ7" s="479"/>
      <c r="AK7" s="479"/>
    </row>
    <row r="8" spans="2:37" ht="14.25" customHeight="1" x14ac:dyDescent="0.2">
      <c r="B8" s="476" t="s">
        <v>600</v>
      </c>
      <c r="AB8" s="476" t="s">
        <v>601</v>
      </c>
      <c r="AJ8" s="479"/>
      <c r="AK8" s="479"/>
    </row>
    <row r="9" spans="2:37" ht="14.25" customHeight="1" x14ac:dyDescent="0.2">
      <c r="B9" s="477"/>
      <c r="AJ9" s="479"/>
      <c r="AK9" s="479"/>
    </row>
    <row r="10" spans="2:37" ht="18" customHeight="1" x14ac:dyDescent="0.2">
      <c r="B10" s="712" t="s">
        <v>602</v>
      </c>
      <c r="C10" s="712" t="s">
        <v>603</v>
      </c>
      <c r="D10" s="712" t="s">
        <v>604</v>
      </c>
      <c r="E10" s="718" t="s">
        <v>605</v>
      </c>
      <c r="F10" s="719"/>
      <c r="G10" s="719"/>
      <c r="H10" s="719"/>
      <c r="I10" s="719"/>
      <c r="J10" s="719"/>
      <c r="K10" s="720"/>
      <c r="L10" s="718" t="s">
        <v>606</v>
      </c>
      <c r="M10" s="719"/>
      <c r="N10" s="719"/>
      <c r="O10" s="719"/>
      <c r="P10" s="719"/>
      <c r="Q10" s="719"/>
      <c r="R10" s="720"/>
      <c r="S10" s="718" t="s">
        <v>607</v>
      </c>
      <c r="T10" s="719"/>
      <c r="U10" s="719"/>
      <c r="V10" s="719"/>
      <c r="W10" s="719"/>
      <c r="X10" s="719"/>
      <c r="Y10" s="720"/>
      <c r="Z10" s="718" t="s">
        <v>608</v>
      </c>
      <c r="AA10" s="719"/>
      <c r="AB10" s="719"/>
      <c r="AC10" s="719"/>
      <c r="AD10" s="719"/>
      <c r="AE10" s="719"/>
      <c r="AF10" s="723"/>
      <c r="AG10" s="724" t="s">
        <v>609</v>
      </c>
      <c r="AH10" s="712" t="s">
        <v>610</v>
      </c>
      <c r="AI10" s="712" t="s">
        <v>611</v>
      </c>
      <c r="AJ10" s="479"/>
      <c r="AK10" s="479"/>
    </row>
    <row r="11" spans="2:37" ht="18" customHeight="1" x14ac:dyDescent="0.2">
      <c r="B11" s="716"/>
      <c r="C11" s="716"/>
      <c r="D11" s="716"/>
      <c r="E11" s="480">
        <v>1</v>
      </c>
      <c r="F11" s="480">
        <v>2</v>
      </c>
      <c r="G11" s="480">
        <v>3</v>
      </c>
      <c r="H11" s="480">
        <v>4</v>
      </c>
      <c r="I11" s="480">
        <v>5</v>
      </c>
      <c r="J11" s="480">
        <v>6</v>
      </c>
      <c r="K11" s="480">
        <v>7</v>
      </c>
      <c r="L11" s="480">
        <v>8</v>
      </c>
      <c r="M11" s="480">
        <v>9</v>
      </c>
      <c r="N11" s="480">
        <v>10</v>
      </c>
      <c r="O11" s="480">
        <v>11</v>
      </c>
      <c r="P11" s="480">
        <v>12</v>
      </c>
      <c r="Q11" s="480">
        <v>13</v>
      </c>
      <c r="R11" s="480">
        <v>14</v>
      </c>
      <c r="S11" s="480">
        <v>15</v>
      </c>
      <c r="T11" s="480">
        <v>16</v>
      </c>
      <c r="U11" s="480">
        <v>17</v>
      </c>
      <c r="V11" s="480">
        <v>18</v>
      </c>
      <c r="W11" s="480">
        <v>19</v>
      </c>
      <c r="X11" s="480">
        <v>20</v>
      </c>
      <c r="Y11" s="480">
        <v>21</v>
      </c>
      <c r="Z11" s="480">
        <v>22</v>
      </c>
      <c r="AA11" s="480">
        <v>23</v>
      </c>
      <c r="AB11" s="480">
        <v>24</v>
      </c>
      <c r="AC11" s="480">
        <v>25</v>
      </c>
      <c r="AD11" s="480">
        <v>26</v>
      </c>
      <c r="AE11" s="480">
        <v>27</v>
      </c>
      <c r="AF11" s="481">
        <v>28</v>
      </c>
      <c r="AG11" s="725"/>
      <c r="AH11" s="713"/>
      <c r="AI11" s="713"/>
      <c r="AJ11" s="479"/>
      <c r="AK11" s="479"/>
    </row>
    <row r="12" spans="2:37" ht="18" customHeight="1" x14ac:dyDescent="0.2">
      <c r="B12" s="717"/>
      <c r="C12" s="717"/>
      <c r="D12" s="717"/>
      <c r="E12" s="480" t="s">
        <v>612</v>
      </c>
      <c r="F12" s="482"/>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3"/>
      <c r="AG12" s="726"/>
      <c r="AH12" s="714"/>
      <c r="AI12" s="714"/>
      <c r="AJ12" s="479"/>
      <c r="AK12" s="479"/>
    </row>
    <row r="13" spans="2:37" ht="18" customHeight="1" x14ac:dyDescent="0.2">
      <c r="B13" s="715" t="s">
        <v>613</v>
      </c>
      <c r="C13" s="715"/>
      <c r="D13" s="715"/>
      <c r="E13" s="484" t="s">
        <v>456</v>
      </c>
      <c r="F13" s="484" t="s">
        <v>456</v>
      </c>
      <c r="G13" s="484" t="s">
        <v>614</v>
      </c>
      <c r="H13" s="484" t="s">
        <v>458</v>
      </c>
      <c r="I13" s="484" t="s">
        <v>615</v>
      </c>
      <c r="J13" s="484" t="s">
        <v>456</v>
      </c>
      <c r="K13" s="484" t="s">
        <v>615</v>
      </c>
      <c r="L13" s="485"/>
      <c r="M13" s="485"/>
      <c r="N13" s="485"/>
      <c r="O13" s="485"/>
      <c r="P13" s="485"/>
      <c r="Q13" s="485"/>
      <c r="R13" s="485"/>
      <c r="S13" s="485"/>
      <c r="T13" s="485"/>
      <c r="U13" s="485"/>
      <c r="V13" s="485"/>
      <c r="W13" s="485"/>
      <c r="X13" s="485"/>
      <c r="Y13" s="485"/>
      <c r="Z13" s="485"/>
      <c r="AA13" s="485"/>
      <c r="AB13" s="485"/>
      <c r="AC13" s="485"/>
      <c r="AD13" s="485"/>
      <c r="AE13" s="485"/>
      <c r="AF13" s="486"/>
      <c r="AG13" s="487"/>
      <c r="AH13" s="488"/>
      <c r="AI13" s="488"/>
    </row>
    <row r="14" spans="2:37" ht="18" customHeight="1" x14ac:dyDescent="0.2">
      <c r="B14" s="715" t="s">
        <v>616</v>
      </c>
      <c r="C14" s="715"/>
      <c r="D14" s="715"/>
      <c r="E14" s="484" t="s">
        <v>617</v>
      </c>
      <c r="F14" s="484" t="s">
        <v>617</v>
      </c>
      <c r="G14" s="484" t="s">
        <v>617</v>
      </c>
      <c r="H14" s="484" t="s">
        <v>618</v>
      </c>
      <c r="I14" s="484" t="s">
        <v>618</v>
      </c>
      <c r="J14" s="484" t="s">
        <v>619</v>
      </c>
      <c r="K14" s="484" t="s">
        <v>619</v>
      </c>
      <c r="L14" s="485"/>
      <c r="M14" s="485"/>
      <c r="N14" s="485"/>
      <c r="O14" s="485"/>
      <c r="P14" s="485"/>
      <c r="Q14" s="485"/>
      <c r="R14" s="485"/>
      <c r="S14" s="485"/>
      <c r="T14" s="485"/>
      <c r="U14" s="485"/>
      <c r="V14" s="485"/>
      <c r="W14" s="485"/>
      <c r="X14" s="485"/>
      <c r="Y14" s="485"/>
      <c r="Z14" s="485"/>
      <c r="AA14" s="485"/>
      <c r="AB14" s="485"/>
      <c r="AC14" s="485"/>
      <c r="AD14" s="485"/>
      <c r="AE14" s="485"/>
      <c r="AF14" s="486"/>
      <c r="AG14" s="487"/>
      <c r="AH14" s="488"/>
      <c r="AI14" s="488"/>
    </row>
    <row r="15" spans="2:37" ht="18" customHeight="1" x14ac:dyDescent="0.2">
      <c r="B15" s="488"/>
      <c r="C15" s="488"/>
      <c r="D15" s="488"/>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9"/>
      <c r="AG15" s="487"/>
      <c r="AH15" s="488"/>
      <c r="AI15" s="488"/>
    </row>
    <row r="16" spans="2:37" ht="18" customHeight="1" x14ac:dyDescent="0.2">
      <c r="B16" s="488"/>
      <c r="C16" s="488"/>
      <c r="D16" s="488"/>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9"/>
      <c r="AG16" s="487"/>
      <c r="AH16" s="488"/>
      <c r="AI16" s="488"/>
    </row>
    <row r="17" spans="2:37" ht="18" customHeight="1" x14ac:dyDescent="0.2">
      <c r="B17" s="488"/>
      <c r="C17" s="488"/>
      <c r="D17" s="488"/>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9"/>
      <c r="AG17" s="487"/>
      <c r="AH17" s="488"/>
      <c r="AI17" s="488"/>
    </row>
    <row r="18" spans="2:37" ht="18" customHeight="1" x14ac:dyDescent="0.2">
      <c r="B18" s="488"/>
      <c r="C18" s="488"/>
      <c r="D18" s="488"/>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9"/>
      <c r="AG18" s="487"/>
      <c r="AH18" s="488"/>
      <c r="AI18" s="488"/>
    </row>
    <row r="19" spans="2:37" ht="18" customHeight="1" x14ac:dyDescent="0.2">
      <c r="B19" s="488"/>
      <c r="C19" s="488"/>
      <c r="D19" s="488"/>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9"/>
      <c r="AG19" s="487"/>
      <c r="AH19" s="488"/>
      <c r="AI19" s="488"/>
    </row>
    <row r="20" spans="2:37" ht="18" customHeight="1" x14ac:dyDescent="0.2">
      <c r="B20" s="488"/>
      <c r="C20" s="488"/>
      <c r="D20" s="488"/>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9"/>
      <c r="AG20" s="487"/>
      <c r="AH20" s="488"/>
      <c r="AI20" s="488"/>
    </row>
    <row r="21" spans="2:37" ht="18" customHeight="1" x14ac:dyDescent="0.2">
      <c r="B21" s="488"/>
      <c r="C21" s="488"/>
      <c r="D21" s="488"/>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9"/>
      <c r="AG21" s="487"/>
      <c r="AH21" s="488"/>
      <c r="AI21" s="488"/>
    </row>
    <row r="22" spans="2:37" ht="18" customHeight="1" x14ac:dyDescent="0.2">
      <c r="B22" s="488"/>
      <c r="C22" s="488"/>
      <c r="D22" s="488"/>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7"/>
      <c r="AH22" s="488"/>
      <c r="AI22" s="488"/>
    </row>
    <row r="23" spans="2:37" ht="18" customHeight="1" x14ac:dyDescent="0.2">
      <c r="B23" s="488"/>
      <c r="C23" s="488"/>
      <c r="D23" s="488"/>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7"/>
      <c r="AH23" s="488"/>
      <c r="AI23" s="488"/>
    </row>
    <row r="24" spans="2:37" ht="18" customHeight="1" thickBot="1" x14ac:dyDescent="0.25">
      <c r="B24" s="490"/>
      <c r="D24" s="490"/>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87"/>
      <c r="AH24" s="488"/>
      <c r="AI24" s="488"/>
    </row>
    <row r="25" spans="2:37" ht="18" customHeight="1" thickTop="1" x14ac:dyDescent="0.2">
      <c r="B25" s="721" t="s">
        <v>620</v>
      </c>
      <c r="C25" s="722" t="s">
        <v>621</v>
      </c>
      <c r="D25" s="72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I25" s="493"/>
    </row>
    <row r="26" spans="2:37" ht="30" customHeight="1" x14ac:dyDescent="0.2">
      <c r="B26" s="715"/>
      <c r="C26" s="715" t="s">
        <v>622</v>
      </c>
      <c r="D26" s="715"/>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I26" s="495"/>
    </row>
    <row r="27" spans="2:37" ht="8.25" customHeight="1" x14ac:dyDescent="0.2">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I27" s="495"/>
    </row>
    <row r="28" spans="2:37" x14ac:dyDescent="0.2">
      <c r="B28" s="498" t="s">
        <v>623</v>
      </c>
      <c r="E28" s="499"/>
      <c r="AI28" s="500"/>
      <c r="AJ28" s="501"/>
      <c r="AK28" s="501"/>
    </row>
    <row r="29" spans="2:37" ht="6" customHeight="1" x14ac:dyDescent="0.2">
      <c r="B29" s="498"/>
      <c r="AI29" s="495"/>
    </row>
    <row r="30" spans="2:37" x14ac:dyDescent="0.2">
      <c r="B30" s="498" t="s">
        <v>624</v>
      </c>
      <c r="AI30" s="495"/>
    </row>
    <row r="31" spans="2:37" x14ac:dyDescent="0.2">
      <c r="B31" s="498" t="s">
        <v>625</v>
      </c>
      <c r="AI31" s="495"/>
    </row>
    <row r="32" spans="2:37" ht="6.75" customHeight="1" x14ac:dyDescent="0.2">
      <c r="B32" s="498"/>
      <c r="AI32" s="495"/>
    </row>
    <row r="33" spans="2:35" x14ac:dyDescent="0.2">
      <c r="B33" s="498" t="s">
        <v>626</v>
      </c>
      <c r="AI33" s="495"/>
    </row>
    <row r="34" spans="2:35" x14ac:dyDescent="0.2">
      <c r="B34" s="498" t="s">
        <v>627</v>
      </c>
      <c r="AI34" s="495"/>
    </row>
    <row r="35" spans="2:35" ht="6.75" customHeight="1" x14ac:dyDescent="0.2">
      <c r="B35" s="498"/>
      <c r="AI35" s="495"/>
    </row>
    <row r="36" spans="2:35" x14ac:dyDescent="0.2">
      <c r="B36" s="498" t="s">
        <v>628</v>
      </c>
      <c r="AI36" s="495"/>
    </row>
    <row r="37" spans="2:35" x14ac:dyDescent="0.2">
      <c r="B37" s="498" t="s">
        <v>625</v>
      </c>
      <c r="AI37" s="495"/>
    </row>
    <row r="38" spans="2:35" ht="6" customHeight="1" x14ac:dyDescent="0.2">
      <c r="B38" s="50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503"/>
    </row>
    <row r="39" spans="2:35" ht="6" customHeight="1" x14ac:dyDescent="0.2">
      <c r="B39" s="476"/>
      <c r="C39" s="153"/>
    </row>
    <row r="40" spans="2:35" ht="6.75" customHeight="1" x14ac:dyDescent="0.2">
      <c r="B40" s="476"/>
    </row>
    <row r="41" spans="2:35" x14ac:dyDescent="0.2">
      <c r="B41" s="111" t="s">
        <v>629</v>
      </c>
    </row>
    <row r="42" spans="2:35" x14ac:dyDescent="0.2">
      <c r="B42" s="111" t="s">
        <v>630</v>
      </c>
    </row>
    <row r="43" spans="2:35" x14ac:dyDescent="0.2">
      <c r="B43" s="111" t="s">
        <v>631</v>
      </c>
    </row>
    <row r="44" spans="2:35" x14ac:dyDescent="0.2">
      <c r="B44" s="111" t="s">
        <v>632</v>
      </c>
    </row>
    <row r="45" spans="2:35" x14ac:dyDescent="0.2">
      <c r="B45" s="111" t="s">
        <v>633</v>
      </c>
    </row>
    <row r="46" spans="2:35" x14ac:dyDescent="0.2">
      <c r="B46" s="111" t="s">
        <v>634</v>
      </c>
    </row>
    <row r="47" spans="2:35" x14ac:dyDescent="0.2">
      <c r="B47" s="111" t="s">
        <v>635</v>
      </c>
    </row>
    <row r="48" spans="2:35" x14ac:dyDescent="0.2">
      <c r="B48" s="111" t="s">
        <v>636</v>
      </c>
    </row>
    <row r="49" spans="2:2" x14ac:dyDescent="0.2">
      <c r="B49" s="111" t="s">
        <v>637</v>
      </c>
    </row>
    <row r="50" spans="2:2" x14ac:dyDescent="0.2">
      <c r="B50" s="111" t="s">
        <v>638</v>
      </c>
    </row>
    <row r="51" spans="2:2" ht="14.4" x14ac:dyDescent="0.2">
      <c r="B51" s="504" t="s">
        <v>639</v>
      </c>
    </row>
    <row r="52" spans="2:2" x14ac:dyDescent="0.2">
      <c r="B52" s="111" t="s">
        <v>640</v>
      </c>
    </row>
    <row r="53" spans="2:2" x14ac:dyDescent="0.2">
      <c r="B53" s="111" t="s">
        <v>641</v>
      </c>
    </row>
    <row r="54" spans="2:2" x14ac:dyDescent="0.2">
      <c r="B54" s="111" t="s">
        <v>642</v>
      </c>
    </row>
    <row r="55" spans="2:2" x14ac:dyDescent="0.2">
      <c r="B55" s="111" t="s">
        <v>643</v>
      </c>
    </row>
    <row r="56" spans="2:2" x14ac:dyDescent="0.2">
      <c r="B56" s="111" t="s">
        <v>644</v>
      </c>
    </row>
    <row r="57" spans="2:2" x14ac:dyDescent="0.2">
      <c r="B57" s="111" t="s">
        <v>645</v>
      </c>
    </row>
    <row r="58" spans="2:2" x14ac:dyDescent="0.2">
      <c r="B58" s="111" t="s">
        <v>646</v>
      </c>
    </row>
    <row r="59" spans="2:2" x14ac:dyDescent="0.2">
      <c r="B59" s="111" t="s">
        <v>647</v>
      </c>
    </row>
    <row r="60" spans="2:2" x14ac:dyDescent="0.2">
      <c r="B60" s="111" t="s">
        <v>648</v>
      </c>
    </row>
    <row r="61" spans="2:2" x14ac:dyDescent="0.2">
      <c r="B61" s="111" t="s">
        <v>649</v>
      </c>
    </row>
    <row r="62" spans="2:2" x14ac:dyDescent="0.2">
      <c r="B62" s="111"/>
    </row>
    <row r="63" spans="2:2" x14ac:dyDescent="0.2">
      <c r="B63" s="111"/>
    </row>
    <row r="64" spans="2:2" x14ac:dyDescent="0.2">
      <c r="B64" s="111"/>
    </row>
    <row r="65" spans="2:2" x14ac:dyDescent="0.2">
      <c r="B65" s="111"/>
    </row>
    <row r="66" spans="2:2" x14ac:dyDescent="0.2">
      <c r="B66" s="111"/>
    </row>
    <row r="67" spans="2:2" x14ac:dyDescent="0.2">
      <c r="B67" s="111"/>
    </row>
    <row r="68" spans="2:2" x14ac:dyDescent="0.2">
      <c r="B68" s="111"/>
    </row>
    <row r="69" spans="2:2" x14ac:dyDescent="0.2">
      <c r="B69" s="111"/>
    </row>
    <row r="70" spans="2:2" x14ac:dyDescent="0.2">
      <c r="B70" s="111"/>
    </row>
    <row r="71" spans="2:2" x14ac:dyDescent="0.2">
      <c r="B71" s="111"/>
    </row>
    <row r="72" spans="2:2" x14ac:dyDescent="0.2">
      <c r="B72" s="111"/>
    </row>
    <row r="73" spans="2:2" x14ac:dyDescent="0.2">
      <c r="B73" s="111"/>
    </row>
    <row r="74" spans="2:2" x14ac:dyDescent="0.2">
      <c r="B74" s="111"/>
    </row>
    <row r="75" spans="2:2" x14ac:dyDescent="0.2">
      <c r="B75" s="111"/>
    </row>
    <row r="76" spans="2:2" x14ac:dyDescent="0.2">
      <c r="B76" s="111"/>
    </row>
    <row r="77" spans="2:2" x14ac:dyDescent="0.2">
      <c r="B77" s="111"/>
    </row>
    <row r="78" spans="2:2" x14ac:dyDescent="0.2">
      <c r="B78" s="111"/>
    </row>
    <row r="79" spans="2:2" x14ac:dyDescent="0.2">
      <c r="B79" s="111"/>
    </row>
    <row r="80" spans="2:2" x14ac:dyDescent="0.2">
      <c r="B80" s="111"/>
    </row>
    <row r="81" spans="2:12" x14ac:dyDescent="0.2">
      <c r="B81" s="111"/>
    </row>
    <row r="82" spans="2:12" x14ac:dyDescent="0.2">
      <c r="B82" s="111"/>
      <c r="L82" s="505"/>
    </row>
    <row r="83" spans="2:12" x14ac:dyDescent="0.2">
      <c r="B83" s="111"/>
    </row>
    <row r="84" spans="2:12" x14ac:dyDescent="0.2">
      <c r="B84" s="111"/>
    </row>
    <row r="85" spans="2:12" x14ac:dyDescent="0.2">
      <c r="B85" s="111"/>
    </row>
    <row r="86" spans="2:12" x14ac:dyDescent="0.2">
      <c r="B86" s="111"/>
    </row>
    <row r="87" spans="2:12" x14ac:dyDescent="0.2">
      <c r="B87" s="111"/>
    </row>
    <row r="88" spans="2:12" x14ac:dyDescent="0.2">
      <c r="B88" s="111"/>
    </row>
    <row r="89" spans="2:12" x14ac:dyDescent="0.2">
      <c r="B89" s="11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ageMargins left="0.7" right="0.7" top="0.75" bottom="0.75" header="0.3" footer="0.3"/>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O9" sqref="O9:AB9"/>
    </sheetView>
  </sheetViews>
  <sheetFormatPr defaultColWidth="9" defaultRowHeight="18.600000000000001" x14ac:dyDescent="0.2"/>
  <cols>
    <col min="1" max="20" width="3.77734375" style="277" customWidth="1"/>
    <col min="21" max="21" width="3.77734375" style="278" customWidth="1"/>
    <col min="22" max="34" width="3.77734375" style="277" customWidth="1"/>
    <col min="35" max="35" width="41.77734375" style="277" bestFit="1" customWidth="1"/>
    <col min="36" max="36" width="13.21875" style="277" customWidth="1"/>
    <col min="37" max="37" width="14.77734375" style="277" customWidth="1"/>
    <col min="38" max="16384" width="9" style="277"/>
  </cols>
  <sheetData>
    <row r="1" spans="1:37" ht="22.8" x14ac:dyDescent="0.2">
      <c r="A1" s="793" t="s">
        <v>376</v>
      </c>
      <c r="B1" s="793"/>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row>
    <row r="2" spans="1:37" ht="21.9" customHeight="1" x14ac:dyDescent="0.2">
      <c r="AI2" s="277" t="s">
        <v>377</v>
      </c>
      <c r="AJ2" s="279" t="str">
        <f>IF(G11="","",VLOOKUP(G11,AI3:AJ7,2,FALSE))</f>
        <v/>
      </c>
    </row>
    <row r="3" spans="1:37" ht="26.25" customHeight="1" x14ac:dyDescent="0.2">
      <c r="B3" s="794" t="s">
        <v>378</v>
      </c>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6"/>
      <c r="AI3" s="277" t="s">
        <v>379</v>
      </c>
      <c r="AJ3" s="280">
        <v>1</v>
      </c>
    </row>
    <row r="4" spans="1:37" ht="26.25" customHeight="1" x14ac:dyDescent="0.2">
      <c r="B4" s="797"/>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9"/>
      <c r="AI4" s="277" t="s">
        <v>380</v>
      </c>
      <c r="AJ4" s="280">
        <v>2</v>
      </c>
    </row>
    <row r="5" spans="1:37" ht="26.25" customHeight="1" x14ac:dyDescent="0.2">
      <c r="B5" s="800"/>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9"/>
      <c r="AI5" s="277" t="s">
        <v>381</v>
      </c>
      <c r="AJ5" s="280">
        <v>3</v>
      </c>
    </row>
    <row r="6" spans="1:37" ht="26.25" customHeight="1" x14ac:dyDescent="0.2">
      <c r="B6" s="801"/>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3"/>
      <c r="AI6" s="277" t="s">
        <v>382</v>
      </c>
      <c r="AJ6" s="280">
        <v>4</v>
      </c>
    </row>
    <row r="7" spans="1:37" ht="21.9" customHeight="1" x14ac:dyDescent="0.2">
      <c r="AI7" s="277" t="s">
        <v>383</v>
      </c>
      <c r="AJ7" s="280">
        <v>5</v>
      </c>
    </row>
    <row r="8" spans="1:37" ht="21.9" customHeight="1" x14ac:dyDescent="0.2">
      <c r="B8" s="281" t="s">
        <v>384</v>
      </c>
      <c r="U8" s="277"/>
      <c r="AI8" s="282" t="s">
        <v>385</v>
      </c>
      <c r="AJ8" s="283" t="str">
        <f>IF(AND(COUNTIF(V11,"*")=1,OR(AJ2=1,AJ2=2,)),VLOOKUP(V11,AI9:AJ11,2,FALSE),"")</f>
        <v/>
      </c>
    </row>
    <row r="9" spans="1:37" ht="21.9" customHeight="1" x14ac:dyDescent="0.2">
      <c r="B9" s="744" t="s">
        <v>386</v>
      </c>
      <c r="C9" s="744"/>
      <c r="D9" s="744"/>
      <c r="E9" s="744"/>
      <c r="F9" s="744"/>
      <c r="G9" s="733"/>
      <c r="H9" s="733"/>
      <c r="I9" s="733"/>
      <c r="J9" s="733"/>
      <c r="K9" s="744" t="s">
        <v>387</v>
      </c>
      <c r="L9" s="744"/>
      <c r="M9" s="744"/>
      <c r="N9" s="744"/>
      <c r="O9" s="804"/>
      <c r="P9" s="804"/>
      <c r="Q9" s="804"/>
      <c r="R9" s="804"/>
      <c r="S9" s="804"/>
      <c r="T9" s="804"/>
      <c r="U9" s="804"/>
      <c r="V9" s="804"/>
      <c r="W9" s="804"/>
      <c r="X9" s="804"/>
      <c r="Y9" s="805"/>
      <c r="Z9" s="805"/>
      <c r="AA9" s="805"/>
      <c r="AB9" s="805"/>
      <c r="AI9" s="282" t="s">
        <v>388</v>
      </c>
      <c r="AJ9" s="280">
        <v>6</v>
      </c>
    </row>
    <row r="10" spans="1:37" ht="21.9" customHeight="1" x14ac:dyDescent="0.2">
      <c r="B10" s="787" t="s">
        <v>389</v>
      </c>
      <c r="C10" s="788"/>
      <c r="D10" s="788"/>
      <c r="E10" s="788"/>
      <c r="F10" s="790"/>
      <c r="G10" s="791"/>
      <c r="H10" s="789"/>
      <c r="I10" s="789"/>
      <c r="J10" s="792"/>
      <c r="K10" s="787" t="s">
        <v>390</v>
      </c>
      <c r="L10" s="788"/>
      <c r="M10" s="788"/>
      <c r="N10" s="790"/>
      <c r="O10" s="791"/>
      <c r="P10" s="789"/>
      <c r="Q10" s="789"/>
      <c r="R10" s="789"/>
      <c r="S10" s="789"/>
      <c r="T10" s="792"/>
      <c r="U10" s="783" t="s">
        <v>391</v>
      </c>
      <c r="V10" s="784"/>
      <c r="W10" s="784"/>
      <c r="X10" s="785"/>
      <c r="Y10" s="791"/>
      <c r="Z10" s="789"/>
      <c r="AA10" s="789"/>
      <c r="AB10" s="789"/>
      <c r="AC10" s="789"/>
      <c r="AD10" s="789"/>
      <c r="AE10" s="789"/>
      <c r="AF10" s="792"/>
      <c r="AI10" s="282" t="s">
        <v>392</v>
      </c>
      <c r="AJ10" s="280">
        <v>7</v>
      </c>
    </row>
    <row r="11" spans="1:37" ht="21.9" customHeight="1" x14ac:dyDescent="0.2">
      <c r="B11" s="744" t="s">
        <v>393</v>
      </c>
      <c r="C11" s="744"/>
      <c r="D11" s="744"/>
      <c r="E11" s="744"/>
      <c r="F11" s="744"/>
      <c r="G11" s="780"/>
      <c r="H11" s="781"/>
      <c r="I11" s="781"/>
      <c r="J11" s="781"/>
      <c r="K11" s="781"/>
      <c r="L11" s="781"/>
      <c r="M11" s="781"/>
      <c r="N11" s="781"/>
      <c r="O11" s="781"/>
      <c r="P11" s="781"/>
      <c r="Q11" s="782"/>
      <c r="R11" s="783" t="s">
        <v>394</v>
      </c>
      <c r="S11" s="784"/>
      <c r="T11" s="784"/>
      <c r="U11" s="785"/>
      <c r="V11" s="780"/>
      <c r="W11" s="781"/>
      <c r="X11" s="781"/>
      <c r="Y11" s="781"/>
      <c r="Z11" s="781"/>
      <c r="AA11" s="781"/>
      <c r="AB11" s="782"/>
      <c r="AI11" s="282" t="s">
        <v>395</v>
      </c>
      <c r="AJ11" s="280">
        <v>8</v>
      </c>
    </row>
    <row r="12" spans="1:37" ht="17.25" customHeight="1" x14ac:dyDescent="0.2">
      <c r="B12" s="786" t="s">
        <v>396</v>
      </c>
      <c r="C12" s="786"/>
      <c r="D12" s="786"/>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278"/>
      <c r="AJ12" s="280"/>
    </row>
    <row r="13" spans="1:37" ht="17.25" customHeight="1" x14ac:dyDescent="0.2">
      <c r="B13" s="786"/>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278"/>
      <c r="AI13" s="282"/>
    </row>
    <row r="14" spans="1:37" ht="18" customHeight="1" x14ac:dyDescent="0.2">
      <c r="U14" s="277"/>
      <c r="AI14" s="282"/>
    </row>
    <row r="15" spans="1:37" ht="21.9" customHeight="1" x14ac:dyDescent="0.2">
      <c r="B15" s="281" t="s">
        <v>397</v>
      </c>
      <c r="U15" s="277"/>
      <c r="AI15" s="282" t="s">
        <v>398</v>
      </c>
    </row>
    <row r="16" spans="1:37" ht="21.9" customHeight="1" x14ac:dyDescent="0.45">
      <c r="B16" s="729" t="s">
        <v>399</v>
      </c>
      <c r="C16" s="730"/>
      <c r="D16" s="730"/>
      <c r="E16" s="730"/>
      <c r="F16" s="730"/>
      <c r="G16" s="730"/>
      <c r="H16" s="730"/>
      <c r="I16" s="730"/>
      <c r="J16" s="730"/>
      <c r="K16" s="731"/>
      <c r="L16" s="787" t="s">
        <v>400</v>
      </c>
      <c r="M16" s="788"/>
      <c r="N16" s="789"/>
      <c r="O16" s="789"/>
      <c r="P16" s="284" t="s">
        <v>401</v>
      </c>
      <c r="Q16" s="789"/>
      <c r="R16" s="789"/>
      <c r="S16" s="285" t="s">
        <v>402</v>
      </c>
      <c r="T16" s="286"/>
      <c r="U16" s="286"/>
      <c r="AD16" s="286"/>
      <c r="AE16" s="286"/>
      <c r="AI16" s="287" t="str">
        <f>L16&amp;N16&amp;P16&amp;Q16&amp;S16&amp;"１日"</f>
        <v>令和年月１日</v>
      </c>
      <c r="AJ16" s="288"/>
      <c r="AK16" s="288"/>
    </row>
    <row r="17" spans="2:37" ht="21.9" customHeight="1" x14ac:dyDescent="0.2">
      <c r="B17" s="729" t="s">
        <v>403</v>
      </c>
      <c r="C17" s="730"/>
      <c r="D17" s="730"/>
      <c r="E17" s="730"/>
      <c r="F17" s="730"/>
      <c r="G17" s="730"/>
      <c r="H17" s="730"/>
      <c r="I17" s="730"/>
      <c r="J17" s="730"/>
      <c r="K17" s="730"/>
      <c r="L17" s="730"/>
      <c r="M17" s="730"/>
      <c r="N17" s="730"/>
      <c r="O17" s="731"/>
      <c r="P17" s="770"/>
      <c r="Q17" s="771"/>
      <c r="R17" s="771"/>
      <c r="S17" s="289" t="s">
        <v>404</v>
      </c>
      <c r="AI17" s="282" t="s">
        <v>405</v>
      </c>
      <c r="AJ17" s="290" t="s">
        <v>406</v>
      </c>
    </row>
    <row r="18" spans="2:37" ht="21.9" customHeight="1" x14ac:dyDescent="0.2">
      <c r="B18" s="772" t="s">
        <v>407</v>
      </c>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3"/>
      <c r="AA18" s="774"/>
      <c r="AB18" s="774"/>
      <c r="AC18" s="291" t="s">
        <v>404</v>
      </c>
      <c r="AI18" s="292" t="e">
        <f>(Z18-P17)/Z18</f>
        <v>#DIV/0!</v>
      </c>
      <c r="AJ18" s="293" t="e">
        <f>AI18</f>
        <v>#DIV/0!</v>
      </c>
    </row>
    <row r="19" spans="2:37" ht="21.9" customHeight="1" x14ac:dyDescent="0.25">
      <c r="B19" s="775" t="s">
        <v>408</v>
      </c>
      <c r="C19" s="776"/>
      <c r="D19" s="776"/>
      <c r="E19" s="776"/>
      <c r="F19" s="776"/>
      <c r="G19" s="776"/>
      <c r="H19" s="777" t="str">
        <f>IF(P17="","",IF(AND(H20="否",ROUND(AI18,4)&gt;=0.05),"可","否"))</f>
        <v/>
      </c>
      <c r="I19" s="778"/>
      <c r="J19" s="779"/>
      <c r="N19" s="294"/>
      <c r="O19" s="294"/>
      <c r="P19" s="294"/>
      <c r="Q19" s="294"/>
      <c r="R19" s="294"/>
      <c r="S19" s="294"/>
      <c r="T19" s="294"/>
      <c r="U19" s="294"/>
      <c r="V19" s="294"/>
      <c r="W19" s="294"/>
      <c r="X19" s="294"/>
      <c r="Y19" s="294"/>
      <c r="Z19" s="294"/>
      <c r="AA19" s="294"/>
      <c r="AB19" s="294"/>
      <c r="AC19" s="294"/>
      <c r="AD19" s="294"/>
      <c r="AE19" s="294"/>
      <c r="AF19" s="294"/>
      <c r="AI19" s="295" t="s">
        <v>409</v>
      </c>
      <c r="AJ19" s="296" t="s">
        <v>410</v>
      </c>
    </row>
    <row r="20" spans="2:37" ht="21.9" customHeight="1" x14ac:dyDescent="0.45">
      <c r="B20" s="729" t="s">
        <v>411</v>
      </c>
      <c r="C20" s="730"/>
      <c r="D20" s="730"/>
      <c r="E20" s="730"/>
      <c r="F20" s="730"/>
      <c r="G20" s="730"/>
      <c r="H20" s="767" t="str">
        <f>IF(N16="","",IF(AND(AI20="可",AJ20="可"),"可","否"))</f>
        <v/>
      </c>
      <c r="I20" s="768"/>
      <c r="J20" s="769"/>
      <c r="N20" s="294"/>
      <c r="O20" s="294"/>
      <c r="P20" s="294"/>
      <c r="Q20" s="294"/>
      <c r="R20" s="294"/>
      <c r="S20" s="294"/>
      <c r="T20" s="294"/>
      <c r="U20" s="294"/>
      <c r="V20" s="294"/>
      <c r="W20" s="294"/>
      <c r="X20" s="294"/>
      <c r="Y20" s="294"/>
      <c r="Z20" s="294"/>
      <c r="AE20" s="294"/>
      <c r="AF20" s="294"/>
      <c r="AI20" s="295" t="str">
        <f>IF(P17="","",IF(OR(AND(AJ8=7,P17&lt;=750),(AND(AJ8=8,P17&lt;=900))),"可","否"))</f>
        <v/>
      </c>
      <c r="AJ20" s="297" t="str">
        <f>IF(AND(N16=3,OR(Q16=2,Q16=3)),"否","可")</f>
        <v>可</v>
      </c>
      <c r="AK20" s="286"/>
    </row>
    <row r="21" spans="2:37" ht="20.25" customHeight="1" x14ac:dyDescent="0.2">
      <c r="B21" s="727" t="s">
        <v>412</v>
      </c>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row>
    <row r="22" spans="2:37" ht="20.25" customHeight="1" x14ac:dyDescent="0.2">
      <c r="B22" s="727"/>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row>
    <row r="23" spans="2:37" ht="20.25" customHeight="1" x14ac:dyDescent="0.2">
      <c r="B23" s="727"/>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row>
    <row r="24" spans="2:37" ht="20.25" customHeight="1" x14ac:dyDescent="0.2">
      <c r="B24" s="727"/>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row>
    <row r="25" spans="2:37" ht="20.25" customHeight="1" x14ac:dyDescent="0.2">
      <c r="B25" s="727"/>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row>
    <row r="26" spans="2:37" ht="20.25" customHeight="1" x14ac:dyDescent="0.2">
      <c r="B26" s="727"/>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row>
    <row r="27" spans="2:37" ht="20.25" customHeight="1" x14ac:dyDescent="0.2">
      <c r="B27" s="727"/>
      <c r="C27" s="728"/>
      <c r="D27" s="728"/>
      <c r="E27" s="728"/>
      <c r="F27" s="728"/>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row>
    <row r="28" spans="2:37" ht="20.25" customHeight="1" x14ac:dyDescent="0.2">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row>
    <row r="29" spans="2:37" ht="18" customHeight="1" x14ac:dyDescent="0.2">
      <c r="N29" s="278"/>
      <c r="O29" s="278"/>
      <c r="P29" s="278"/>
      <c r="Q29" s="278"/>
      <c r="R29" s="278"/>
      <c r="S29" s="278"/>
      <c r="U29" s="277"/>
    </row>
    <row r="30" spans="2:37" ht="21.9" customHeight="1" x14ac:dyDescent="0.2">
      <c r="B30" s="749" t="s">
        <v>413</v>
      </c>
      <c r="C30" s="750"/>
      <c r="D30" s="750"/>
      <c r="E30" s="750"/>
      <c r="F30" s="750"/>
      <c r="G30" s="750"/>
      <c r="H30" s="750"/>
      <c r="I30" s="751"/>
      <c r="K30" s="298" t="s">
        <v>414</v>
      </c>
      <c r="N30" s="278"/>
      <c r="O30" s="278"/>
      <c r="P30" s="278"/>
      <c r="Q30" s="278"/>
      <c r="R30" s="278"/>
      <c r="S30" s="278"/>
      <c r="U30" s="277"/>
    </row>
    <row r="31" spans="2:37" ht="21.9" customHeight="1" x14ac:dyDescent="0.2">
      <c r="B31" s="281" t="s">
        <v>415</v>
      </c>
    </row>
    <row r="32" spans="2:37" ht="21.9" customHeight="1" x14ac:dyDescent="0.45">
      <c r="B32" s="744"/>
      <c r="C32" s="744"/>
      <c r="D32" s="744"/>
      <c r="E32" s="744"/>
      <c r="F32" s="744"/>
      <c r="G32" s="744"/>
      <c r="H32" s="744"/>
      <c r="I32" s="744"/>
      <c r="J32" s="744"/>
      <c r="K32" s="744"/>
      <c r="L32" s="744" t="s">
        <v>416</v>
      </c>
      <c r="M32" s="744"/>
      <c r="N32" s="744"/>
      <c r="O32" s="744"/>
      <c r="P32" s="744"/>
      <c r="Q32" s="745" t="s">
        <v>417</v>
      </c>
      <c r="R32" s="745"/>
      <c r="S32" s="745"/>
      <c r="T32" s="745"/>
      <c r="U32" s="744" t="s">
        <v>418</v>
      </c>
      <c r="V32" s="744"/>
      <c r="W32" s="744"/>
      <c r="X32" s="744"/>
      <c r="Y32" s="737"/>
      <c r="Z32" s="738"/>
      <c r="AA32" s="746" t="s">
        <v>419</v>
      </c>
      <c r="AB32" s="744"/>
      <c r="AC32" s="744"/>
      <c r="AD32" s="744"/>
      <c r="AH32" s="286"/>
      <c r="AI32" s="286"/>
      <c r="AJ32" s="286"/>
      <c r="AK32" s="286"/>
    </row>
    <row r="33" spans="2:37" ht="21.9" customHeight="1" x14ac:dyDescent="0.45">
      <c r="B33" s="744"/>
      <c r="C33" s="744"/>
      <c r="D33" s="744"/>
      <c r="E33" s="744"/>
      <c r="F33" s="744"/>
      <c r="G33" s="744"/>
      <c r="H33" s="744"/>
      <c r="I33" s="744"/>
      <c r="J33" s="744"/>
      <c r="K33" s="744"/>
      <c r="L33" s="744"/>
      <c r="M33" s="744"/>
      <c r="N33" s="744"/>
      <c r="O33" s="744"/>
      <c r="P33" s="744"/>
      <c r="Q33" s="745"/>
      <c r="R33" s="745"/>
      <c r="S33" s="745"/>
      <c r="T33" s="745"/>
      <c r="U33" s="744"/>
      <c r="V33" s="744"/>
      <c r="W33" s="744"/>
      <c r="X33" s="744"/>
      <c r="Y33" s="737"/>
      <c r="Z33" s="738"/>
      <c r="AA33" s="744"/>
      <c r="AB33" s="744"/>
      <c r="AC33" s="744"/>
      <c r="AD33" s="744"/>
      <c r="AH33" s="286"/>
      <c r="AI33" s="286"/>
      <c r="AJ33" s="286"/>
      <c r="AK33" s="286"/>
    </row>
    <row r="34" spans="2:37" ht="21.9" customHeight="1" x14ac:dyDescent="0.45">
      <c r="B34" s="729" t="s">
        <v>399</v>
      </c>
      <c r="C34" s="730"/>
      <c r="D34" s="730"/>
      <c r="E34" s="730"/>
      <c r="F34" s="730"/>
      <c r="G34" s="730"/>
      <c r="H34" s="730"/>
      <c r="I34" s="730"/>
      <c r="J34" s="730"/>
      <c r="K34" s="731"/>
      <c r="L34" s="732" t="str">
        <f>IF(N16="","",EOMONTH(AI16,0))</f>
        <v/>
      </c>
      <c r="M34" s="732"/>
      <c r="N34" s="732"/>
      <c r="O34" s="732"/>
      <c r="P34" s="732"/>
      <c r="Q34" s="747" t="str">
        <f>IF($P$17=0,"",$P$17)</f>
        <v/>
      </c>
      <c r="R34" s="748"/>
      <c r="S34" s="748"/>
      <c r="T34" s="748"/>
      <c r="U34" s="765" t="str">
        <f>IF(Q34="","",ROUND(($Z$18-Q34)/$Z$18,4))</f>
        <v/>
      </c>
      <c r="V34" s="766"/>
      <c r="W34" s="766"/>
      <c r="X34" s="766"/>
      <c r="Y34" s="737"/>
      <c r="Z34" s="738"/>
      <c r="AA34" s="741"/>
      <c r="AB34" s="742"/>
      <c r="AC34" s="742"/>
      <c r="AD34" s="743"/>
      <c r="AH34" s="286"/>
      <c r="AI34" s="286"/>
      <c r="AJ34" s="286"/>
      <c r="AK34" s="286"/>
    </row>
    <row r="35" spans="2:37" ht="21.9" customHeight="1" x14ac:dyDescent="0.45">
      <c r="B35" s="729" t="s">
        <v>420</v>
      </c>
      <c r="C35" s="730"/>
      <c r="D35" s="730"/>
      <c r="E35" s="730"/>
      <c r="F35" s="730"/>
      <c r="G35" s="730"/>
      <c r="H35" s="730"/>
      <c r="I35" s="730"/>
      <c r="J35" s="730"/>
      <c r="K35" s="731"/>
      <c r="L35" s="732" t="str">
        <f t="shared" ref="L35:L41" si="0">IF($N$16="","",EOMONTH(L34,1))</f>
        <v/>
      </c>
      <c r="M35" s="732"/>
      <c r="N35" s="732"/>
      <c r="O35" s="732"/>
      <c r="P35" s="732"/>
      <c r="Q35" s="735"/>
      <c r="R35" s="736"/>
      <c r="S35" s="736"/>
      <c r="T35" s="736"/>
      <c r="U35" s="765" t="str">
        <f t="shared" ref="U35:U39" si="1">IF(Q35="","",ROUND(($Z$18-Q35)/$Z$18,4))</f>
        <v/>
      </c>
      <c r="V35" s="766"/>
      <c r="W35" s="766"/>
      <c r="X35" s="766"/>
      <c r="Y35" s="737"/>
      <c r="Z35" s="738"/>
      <c r="AA35" s="741"/>
      <c r="AB35" s="742"/>
      <c r="AC35" s="742"/>
      <c r="AD35" s="743"/>
      <c r="AH35" s="286"/>
      <c r="AI35" s="286"/>
      <c r="AJ35" s="286"/>
      <c r="AK35" s="286"/>
    </row>
    <row r="36" spans="2:37" ht="21.9" customHeight="1" x14ac:dyDescent="0.45">
      <c r="B36" s="729" t="s">
        <v>421</v>
      </c>
      <c r="C36" s="730"/>
      <c r="D36" s="730"/>
      <c r="E36" s="730"/>
      <c r="F36" s="730"/>
      <c r="G36" s="730"/>
      <c r="H36" s="730"/>
      <c r="I36" s="730"/>
      <c r="J36" s="730"/>
      <c r="K36" s="731"/>
      <c r="L36" s="732" t="str">
        <f t="shared" si="0"/>
        <v/>
      </c>
      <c r="M36" s="732"/>
      <c r="N36" s="732"/>
      <c r="O36" s="732"/>
      <c r="P36" s="732"/>
      <c r="Q36" s="735"/>
      <c r="R36" s="736"/>
      <c r="S36" s="736"/>
      <c r="T36" s="736"/>
      <c r="U36" s="765" t="str">
        <f t="shared" si="1"/>
        <v/>
      </c>
      <c r="V36" s="766"/>
      <c r="W36" s="766"/>
      <c r="X36" s="766"/>
      <c r="Y36" s="737"/>
      <c r="Z36" s="738"/>
      <c r="AA36" s="734" t="str">
        <f>IF(U34="","",IF(AND($H$19="可",U34&gt;=0.05),"可","否"))</f>
        <v/>
      </c>
      <c r="AB36" s="734"/>
      <c r="AC36" s="734"/>
      <c r="AD36" s="734"/>
      <c r="AH36" s="286"/>
      <c r="AI36" s="286"/>
      <c r="AJ36" s="286"/>
      <c r="AK36" s="286"/>
    </row>
    <row r="37" spans="2:37" ht="21.9" customHeight="1" x14ac:dyDescent="0.45">
      <c r="B37" s="729" t="s">
        <v>422</v>
      </c>
      <c r="C37" s="730"/>
      <c r="D37" s="730"/>
      <c r="E37" s="730"/>
      <c r="F37" s="730"/>
      <c r="G37" s="730"/>
      <c r="H37" s="730"/>
      <c r="I37" s="730"/>
      <c r="J37" s="730"/>
      <c r="K37" s="731"/>
      <c r="L37" s="732" t="str">
        <f t="shared" si="0"/>
        <v/>
      </c>
      <c r="M37" s="732"/>
      <c r="N37" s="732"/>
      <c r="O37" s="732"/>
      <c r="P37" s="732"/>
      <c r="Q37" s="735"/>
      <c r="R37" s="736"/>
      <c r="S37" s="736"/>
      <c r="T37" s="736"/>
      <c r="U37" s="765" t="str">
        <f t="shared" si="1"/>
        <v/>
      </c>
      <c r="V37" s="766"/>
      <c r="W37" s="766"/>
      <c r="X37" s="766"/>
      <c r="Y37" s="737"/>
      <c r="Z37" s="738"/>
      <c r="AA37" s="734" t="str">
        <f t="shared" ref="AA37:AA41" si="2">IF(U35="","",IF(AND($H$19="可",U35&gt;=0.05),"可","否"))</f>
        <v/>
      </c>
      <c r="AB37" s="734"/>
      <c r="AC37" s="734"/>
      <c r="AD37" s="734"/>
      <c r="AH37" s="286"/>
      <c r="AI37" s="286"/>
      <c r="AJ37" s="286"/>
      <c r="AK37" s="286"/>
    </row>
    <row r="38" spans="2:37" ht="21.9" customHeight="1" x14ac:dyDescent="0.45">
      <c r="B38" s="729" t="s">
        <v>423</v>
      </c>
      <c r="C38" s="730"/>
      <c r="D38" s="730"/>
      <c r="E38" s="730"/>
      <c r="F38" s="730"/>
      <c r="G38" s="730"/>
      <c r="H38" s="730"/>
      <c r="I38" s="730"/>
      <c r="J38" s="730"/>
      <c r="K38" s="731"/>
      <c r="L38" s="732" t="str">
        <f t="shared" si="0"/>
        <v/>
      </c>
      <c r="M38" s="732"/>
      <c r="N38" s="732"/>
      <c r="O38" s="732"/>
      <c r="P38" s="732"/>
      <c r="Q38" s="735"/>
      <c r="R38" s="736"/>
      <c r="S38" s="736"/>
      <c r="T38" s="736"/>
      <c r="U38" s="765" t="str">
        <f t="shared" si="1"/>
        <v/>
      </c>
      <c r="V38" s="766"/>
      <c r="W38" s="766"/>
      <c r="X38" s="766"/>
      <c r="Y38" s="739" t="s">
        <v>424</v>
      </c>
      <c r="Z38" s="738"/>
      <c r="AA38" s="734" t="str">
        <f t="shared" si="2"/>
        <v/>
      </c>
      <c r="AB38" s="734"/>
      <c r="AC38" s="734"/>
      <c r="AD38" s="734"/>
      <c r="AH38" s="286"/>
      <c r="AI38" s="286"/>
      <c r="AJ38" s="286"/>
      <c r="AK38" s="286"/>
    </row>
    <row r="39" spans="2:37" ht="21.9" customHeight="1" x14ac:dyDescent="0.45">
      <c r="B39" s="729" t="s">
        <v>425</v>
      </c>
      <c r="C39" s="730"/>
      <c r="D39" s="730"/>
      <c r="E39" s="730"/>
      <c r="F39" s="730"/>
      <c r="G39" s="730"/>
      <c r="H39" s="730"/>
      <c r="I39" s="730"/>
      <c r="J39" s="730"/>
      <c r="K39" s="731"/>
      <c r="L39" s="732" t="str">
        <f t="shared" si="0"/>
        <v/>
      </c>
      <c r="M39" s="732"/>
      <c r="N39" s="732"/>
      <c r="O39" s="732"/>
      <c r="P39" s="732"/>
      <c r="Q39" s="735"/>
      <c r="R39" s="736"/>
      <c r="S39" s="736"/>
      <c r="T39" s="736"/>
      <c r="U39" s="765" t="str">
        <f t="shared" si="1"/>
        <v/>
      </c>
      <c r="V39" s="766"/>
      <c r="W39" s="766"/>
      <c r="X39" s="766"/>
      <c r="Y39" s="737"/>
      <c r="Z39" s="738"/>
      <c r="AA39" s="764" t="str">
        <f>IF(U37="","",IF(AND($H$19="可",U37&gt;=0.05),"可","否"))</f>
        <v/>
      </c>
      <c r="AB39" s="764"/>
      <c r="AC39" s="764"/>
      <c r="AD39" s="764"/>
      <c r="AH39" s="286"/>
      <c r="AI39" s="286"/>
      <c r="AJ39" s="286"/>
      <c r="AK39" s="286"/>
    </row>
    <row r="40" spans="2:37" ht="21.9" customHeight="1" x14ac:dyDescent="0.45">
      <c r="B40" s="729"/>
      <c r="C40" s="730"/>
      <c r="D40" s="730"/>
      <c r="E40" s="730"/>
      <c r="F40" s="730"/>
      <c r="G40" s="730"/>
      <c r="H40" s="730"/>
      <c r="I40" s="730"/>
      <c r="J40" s="730"/>
      <c r="K40" s="731"/>
      <c r="L40" s="732" t="str">
        <f t="shared" si="0"/>
        <v/>
      </c>
      <c r="M40" s="732"/>
      <c r="N40" s="732"/>
      <c r="O40" s="732"/>
      <c r="P40" s="732"/>
      <c r="Q40" s="741"/>
      <c r="R40" s="742"/>
      <c r="S40" s="742"/>
      <c r="T40" s="743"/>
      <c r="U40" s="741"/>
      <c r="V40" s="742"/>
      <c r="W40" s="742"/>
      <c r="X40" s="743"/>
      <c r="Y40" s="737"/>
      <c r="Z40" s="738"/>
      <c r="AA40" s="734" t="str">
        <f t="shared" si="2"/>
        <v/>
      </c>
      <c r="AB40" s="734"/>
      <c r="AC40" s="734"/>
      <c r="AD40" s="734"/>
      <c r="AH40" s="286"/>
      <c r="AI40" s="286"/>
      <c r="AJ40" s="286"/>
      <c r="AK40" s="286"/>
    </row>
    <row r="41" spans="2:37" ht="21.9" customHeight="1" x14ac:dyDescent="0.45">
      <c r="B41" s="729" t="s">
        <v>426</v>
      </c>
      <c r="C41" s="730"/>
      <c r="D41" s="730"/>
      <c r="E41" s="730"/>
      <c r="F41" s="730"/>
      <c r="G41" s="730"/>
      <c r="H41" s="730"/>
      <c r="I41" s="730"/>
      <c r="J41" s="730"/>
      <c r="K41" s="731"/>
      <c r="L41" s="732" t="str">
        <f t="shared" si="0"/>
        <v/>
      </c>
      <c r="M41" s="732"/>
      <c r="N41" s="732"/>
      <c r="O41" s="732"/>
      <c r="P41" s="732"/>
      <c r="Q41" s="761"/>
      <c r="R41" s="761"/>
      <c r="S41" s="761"/>
      <c r="T41" s="761"/>
      <c r="U41" s="761"/>
      <c r="V41" s="761"/>
      <c r="W41" s="761"/>
      <c r="X41" s="761"/>
      <c r="Y41" s="737"/>
      <c r="Z41" s="738"/>
      <c r="AA41" s="734" t="str">
        <f t="shared" si="2"/>
        <v/>
      </c>
      <c r="AB41" s="734"/>
      <c r="AC41" s="734"/>
      <c r="AD41" s="734"/>
      <c r="AH41" s="286"/>
      <c r="AI41" s="286"/>
      <c r="AJ41" s="286"/>
      <c r="AK41" s="286"/>
    </row>
    <row r="42" spans="2:37" ht="19.5" customHeight="1" x14ac:dyDescent="0.2">
      <c r="B42" s="762" t="s">
        <v>427</v>
      </c>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row>
    <row r="43" spans="2:37" ht="19.5" customHeight="1" x14ac:dyDescent="0.2">
      <c r="B43" s="762"/>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row>
    <row r="44" spans="2:37" ht="19.5" customHeight="1" x14ac:dyDescent="0.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row>
    <row r="45" spans="2:37" ht="20.25" customHeight="1" x14ac:dyDescent="0.2">
      <c r="U45" s="277"/>
    </row>
    <row r="46" spans="2:37" ht="21.9" customHeight="1" x14ac:dyDescent="0.2">
      <c r="B46" s="749" t="s">
        <v>428</v>
      </c>
      <c r="C46" s="750"/>
      <c r="D46" s="750"/>
      <c r="E46" s="750"/>
      <c r="F46" s="750"/>
      <c r="G46" s="750"/>
      <c r="H46" s="750"/>
      <c r="I46" s="750"/>
      <c r="J46" s="750"/>
      <c r="K46" s="750"/>
      <c r="L46" s="750"/>
      <c r="M46" s="750"/>
      <c r="N46" s="750"/>
      <c r="O46" s="750"/>
      <c r="P46" s="750"/>
      <c r="Q46" s="750"/>
      <c r="R46" s="750"/>
      <c r="S46" s="750"/>
      <c r="T46" s="750"/>
      <c r="U46" s="750"/>
      <c r="V46" s="750"/>
      <c r="W46" s="751"/>
      <c r="Y46" s="298" t="s">
        <v>429</v>
      </c>
    </row>
    <row r="47" spans="2:37" ht="21.9" customHeight="1" x14ac:dyDescent="0.2">
      <c r="B47" s="281" t="s">
        <v>430</v>
      </c>
    </row>
    <row r="48" spans="2:37" ht="21.9" customHeight="1" x14ac:dyDescent="0.2">
      <c r="B48" s="752" t="s">
        <v>431</v>
      </c>
      <c r="C48" s="752"/>
      <c r="D48" s="752"/>
      <c r="E48" s="752"/>
      <c r="F48" s="752"/>
      <c r="G48" s="752"/>
      <c r="H48" s="752"/>
      <c r="I48" s="752"/>
      <c r="J48" s="752"/>
      <c r="K48" s="754" t="s">
        <v>432</v>
      </c>
      <c r="L48" s="755"/>
      <c r="M48" s="755"/>
      <c r="N48" s="755"/>
      <c r="O48" s="755"/>
      <c r="P48" s="755"/>
      <c r="Q48" s="755"/>
      <c r="R48" s="755"/>
      <c r="S48" s="755"/>
      <c r="T48" s="755"/>
      <c r="U48" s="755"/>
      <c r="V48" s="755"/>
      <c r="W48" s="755"/>
      <c r="X48" s="755"/>
      <c r="Y48" s="755"/>
      <c r="Z48" s="755"/>
      <c r="AA48" s="755"/>
      <c r="AB48" s="755"/>
      <c r="AC48" s="755"/>
      <c r="AD48" s="755"/>
      <c r="AE48" s="755"/>
      <c r="AF48" s="756"/>
    </row>
    <row r="49" spans="2:32" ht="21.9" customHeight="1" x14ac:dyDescent="0.2">
      <c r="B49" s="753"/>
      <c r="C49" s="753"/>
      <c r="D49" s="753"/>
      <c r="E49" s="753"/>
      <c r="F49" s="753"/>
      <c r="G49" s="753"/>
      <c r="H49" s="753"/>
      <c r="I49" s="753"/>
      <c r="J49" s="753"/>
      <c r="K49" s="757"/>
      <c r="L49" s="758"/>
      <c r="M49" s="758"/>
      <c r="N49" s="758"/>
      <c r="O49" s="758"/>
      <c r="P49" s="758"/>
      <c r="Q49" s="758"/>
      <c r="R49" s="758"/>
      <c r="S49" s="758"/>
      <c r="T49" s="758"/>
      <c r="U49" s="758"/>
      <c r="V49" s="758"/>
      <c r="W49" s="758"/>
      <c r="X49" s="758"/>
      <c r="Y49" s="758"/>
      <c r="Z49" s="758"/>
      <c r="AA49" s="758"/>
      <c r="AB49" s="758"/>
      <c r="AC49" s="758"/>
      <c r="AD49" s="758"/>
      <c r="AE49" s="758"/>
      <c r="AF49" s="759"/>
    </row>
    <row r="50" spans="2:32" ht="36" customHeight="1" x14ac:dyDescent="0.2">
      <c r="B50" s="760" t="s">
        <v>433</v>
      </c>
      <c r="C50" s="760"/>
      <c r="D50" s="760"/>
      <c r="E50" s="760"/>
      <c r="F50" s="760"/>
      <c r="G50" s="760"/>
      <c r="H50" s="760"/>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row>
    <row r="51" spans="2:32" ht="21.9" customHeight="1" x14ac:dyDescent="0.2"/>
    <row r="52" spans="2:32" ht="21.9" customHeight="1" x14ac:dyDescent="0.2">
      <c r="B52" s="749" t="s">
        <v>434</v>
      </c>
      <c r="C52" s="750"/>
      <c r="D52" s="750"/>
      <c r="E52" s="750"/>
      <c r="F52" s="750"/>
      <c r="G52" s="750"/>
      <c r="H52" s="750"/>
      <c r="I52" s="751"/>
      <c r="K52" s="298" t="s">
        <v>435</v>
      </c>
    </row>
    <row r="53" spans="2:32" ht="21.9" customHeight="1" x14ac:dyDescent="0.2">
      <c r="B53" s="281" t="s">
        <v>436</v>
      </c>
    </row>
    <row r="54" spans="2:32" ht="21.9" customHeight="1" x14ac:dyDescent="0.2">
      <c r="B54" s="744"/>
      <c r="C54" s="744"/>
      <c r="D54" s="744"/>
      <c r="E54" s="744"/>
      <c r="F54" s="744"/>
      <c r="G54" s="744"/>
      <c r="H54" s="744"/>
      <c r="I54" s="744"/>
      <c r="J54" s="744"/>
      <c r="K54" s="744"/>
      <c r="L54" s="744" t="s">
        <v>416</v>
      </c>
      <c r="M54" s="744"/>
      <c r="N54" s="744"/>
      <c r="O54" s="744"/>
      <c r="P54" s="744"/>
      <c r="Q54" s="745" t="s">
        <v>417</v>
      </c>
      <c r="R54" s="745"/>
      <c r="S54" s="745"/>
      <c r="T54" s="745"/>
      <c r="U54" s="737"/>
      <c r="V54" s="738"/>
      <c r="W54" s="746" t="s">
        <v>437</v>
      </c>
      <c r="X54" s="744"/>
      <c r="Y54" s="744"/>
      <c r="Z54" s="744"/>
    </row>
    <row r="55" spans="2:32" ht="21.9" customHeight="1" x14ac:dyDescent="0.2">
      <c r="B55" s="744"/>
      <c r="C55" s="744"/>
      <c r="D55" s="744"/>
      <c r="E55" s="744"/>
      <c r="F55" s="744"/>
      <c r="G55" s="744"/>
      <c r="H55" s="744"/>
      <c r="I55" s="744"/>
      <c r="J55" s="744"/>
      <c r="K55" s="744"/>
      <c r="L55" s="744"/>
      <c r="M55" s="744"/>
      <c r="N55" s="744"/>
      <c r="O55" s="744"/>
      <c r="P55" s="744"/>
      <c r="Q55" s="745"/>
      <c r="R55" s="745"/>
      <c r="S55" s="745"/>
      <c r="T55" s="745"/>
      <c r="U55" s="737"/>
      <c r="V55" s="738"/>
      <c r="W55" s="744"/>
      <c r="X55" s="744"/>
      <c r="Y55" s="744"/>
      <c r="Z55" s="744"/>
    </row>
    <row r="56" spans="2:32" ht="21.9" customHeight="1" x14ac:dyDescent="0.2">
      <c r="B56" s="729" t="s">
        <v>399</v>
      </c>
      <c r="C56" s="730"/>
      <c r="D56" s="730"/>
      <c r="E56" s="730"/>
      <c r="F56" s="730"/>
      <c r="G56" s="730"/>
      <c r="H56" s="730"/>
      <c r="I56" s="730"/>
      <c r="J56" s="730"/>
      <c r="K56" s="731"/>
      <c r="L56" s="732" t="str">
        <f>IF(N16="","",EOMONTH(AI16,0))</f>
        <v/>
      </c>
      <c r="M56" s="732"/>
      <c r="N56" s="732"/>
      <c r="O56" s="732"/>
      <c r="P56" s="732"/>
      <c r="Q56" s="747" t="str">
        <f>IF($P$17=0,"",$P$17)</f>
        <v/>
      </c>
      <c r="R56" s="748"/>
      <c r="S56" s="748"/>
      <c r="T56" s="748"/>
      <c r="U56" s="737"/>
      <c r="V56" s="738"/>
      <c r="W56" s="741"/>
      <c r="X56" s="742"/>
      <c r="Y56" s="742"/>
      <c r="Z56" s="743"/>
    </row>
    <row r="57" spans="2:32" ht="21.9" customHeight="1" x14ac:dyDescent="0.2">
      <c r="B57" s="729" t="s">
        <v>438</v>
      </c>
      <c r="C57" s="730"/>
      <c r="D57" s="730"/>
      <c r="E57" s="730"/>
      <c r="F57" s="730"/>
      <c r="G57" s="730"/>
      <c r="H57" s="730"/>
      <c r="I57" s="730"/>
      <c r="J57" s="730"/>
      <c r="K57" s="731"/>
      <c r="L57" s="732" t="str">
        <f t="shared" ref="L57:L74" si="3">IF($N$16="","",EOMONTH(L56,1))</f>
        <v/>
      </c>
      <c r="M57" s="732"/>
      <c r="N57" s="732"/>
      <c r="O57" s="732"/>
      <c r="P57" s="732"/>
      <c r="Q57" s="735"/>
      <c r="R57" s="736"/>
      <c r="S57" s="736"/>
      <c r="T57" s="736"/>
      <c r="U57" s="737"/>
      <c r="V57" s="738"/>
      <c r="W57" s="741"/>
      <c r="X57" s="742"/>
      <c r="Y57" s="742"/>
      <c r="Z57" s="743"/>
    </row>
    <row r="58" spans="2:32" ht="21.9" customHeight="1" x14ac:dyDescent="0.2">
      <c r="B58" s="729" t="s">
        <v>439</v>
      </c>
      <c r="C58" s="730"/>
      <c r="D58" s="730"/>
      <c r="E58" s="730"/>
      <c r="F58" s="730"/>
      <c r="G58" s="730"/>
      <c r="H58" s="730"/>
      <c r="I58" s="730"/>
      <c r="J58" s="730"/>
      <c r="K58" s="731"/>
      <c r="L58" s="732" t="str">
        <f t="shared" si="3"/>
        <v/>
      </c>
      <c r="M58" s="732"/>
      <c r="N58" s="732"/>
      <c r="O58" s="732"/>
      <c r="P58" s="732"/>
      <c r="Q58" s="735"/>
      <c r="R58" s="736"/>
      <c r="S58" s="736"/>
      <c r="T58" s="736"/>
      <c r="U58" s="737"/>
      <c r="V58" s="738"/>
      <c r="W58" s="734" t="str">
        <f>IF(Q56="","",IF(OR(AND($AJ$8=7,Q56&lt;=750,$H$20="可"),(AND($AJ$8=8,Q56&lt;=900,$H$20="可"))),"可","否"))</f>
        <v/>
      </c>
      <c r="X58" s="734"/>
      <c r="Y58" s="734"/>
      <c r="Z58" s="734"/>
    </row>
    <row r="59" spans="2:32" ht="21.9" customHeight="1" x14ac:dyDescent="0.2">
      <c r="B59" s="729"/>
      <c r="C59" s="730"/>
      <c r="D59" s="730"/>
      <c r="E59" s="730"/>
      <c r="F59" s="730"/>
      <c r="G59" s="730"/>
      <c r="H59" s="730"/>
      <c r="I59" s="730"/>
      <c r="J59" s="730"/>
      <c r="K59" s="731"/>
      <c r="L59" s="732" t="str">
        <f t="shared" si="3"/>
        <v/>
      </c>
      <c r="M59" s="732"/>
      <c r="N59" s="732"/>
      <c r="O59" s="732"/>
      <c r="P59" s="732"/>
      <c r="Q59" s="735"/>
      <c r="R59" s="736"/>
      <c r="S59" s="736"/>
      <c r="T59" s="736"/>
      <c r="U59" s="737"/>
      <c r="V59" s="738"/>
      <c r="W59" s="734" t="str">
        <f t="shared" ref="W59:W74" si="4">IF(Q57="","",IF(OR(AND($AJ$8=7,Q57&lt;=750,$H$20="可"),(AND($AJ$8=8,Q57&lt;=900,$H$20="可"))),"可","否"))</f>
        <v/>
      </c>
      <c r="X59" s="734"/>
      <c r="Y59" s="734"/>
      <c r="Z59" s="734"/>
    </row>
    <row r="60" spans="2:32" ht="21.9" customHeight="1" x14ac:dyDescent="0.2">
      <c r="B60" s="729"/>
      <c r="C60" s="730"/>
      <c r="D60" s="730"/>
      <c r="E60" s="730"/>
      <c r="F60" s="730"/>
      <c r="G60" s="730"/>
      <c r="H60" s="730"/>
      <c r="I60" s="730"/>
      <c r="J60" s="730"/>
      <c r="K60" s="731"/>
      <c r="L60" s="732" t="str">
        <f t="shared" si="3"/>
        <v/>
      </c>
      <c r="M60" s="732"/>
      <c r="N60" s="732"/>
      <c r="O60" s="732"/>
      <c r="P60" s="732"/>
      <c r="Q60" s="735"/>
      <c r="R60" s="736"/>
      <c r="S60" s="736"/>
      <c r="T60" s="736"/>
      <c r="U60" s="737"/>
      <c r="V60" s="738"/>
      <c r="W60" s="734" t="str">
        <f t="shared" si="4"/>
        <v/>
      </c>
      <c r="X60" s="734"/>
      <c r="Y60" s="734"/>
      <c r="Z60" s="734"/>
    </row>
    <row r="61" spans="2:32" ht="21.9" customHeight="1" x14ac:dyDescent="0.2">
      <c r="B61" s="729"/>
      <c r="C61" s="730"/>
      <c r="D61" s="730"/>
      <c r="E61" s="730"/>
      <c r="F61" s="730"/>
      <c r="G61" s="730"/>
      <c r="H61" s="730"/>
      <c r="I61" s="730"/>
      <c r="J61" s="730"/>
      <c r="K61" s="731"/>
      <c r="L61" s="732" t="str">
        <f t="shared" si="3"/>
        <v/>
      </c>
      <c r="M61" s="732"/>
      <c r="N61" s="732"/>
      <c r="O61" s="732"/>
      <c r="P61" s="732"/>
      <c r="Q61" s="735"/>
      <c r="R61" s="736"/>
      <c r="S61" s="736"/>
      <c r="T61" s="736"/>
      <c r="U61" s="737"/>
      <c r="V61" s="738"/>
      <c r="W61" s="734" t="str">
        <f t="shared" si="4"/>
        <v/>
      </c>
      <c r="X61" s="734"/>
      <c r="Y61" s="734"/>
      <c r="Z61" s="734"/>
    </row>
    <row r="62" spans="2:32" ht="21.9" customHeight="1" x14ac:dyDescent="0.2">
      <c r="B62" s="729"/>
      <c r="C62" s="730"/>
      <c r="D62" s="730"/>
      <c r="E62" s="730"/>
      <c r="F62" s="730"/>
      <c r="G62" s="730"/>
      <c r="H62" s="730"/>
      <c r="I62" s="730"/>
      <c r="J62" s="730"/>
      <c r="K62" s="731"/>
      <c r="L62" s="732" t="str">
        <f t="shared" si="3"/>
        <v/>
      </c>
      <c r="M62" s="732"/>
      <c r="N62" s="732"/>
      <c r="O62" s="732"/>
      <c r="P62" s="732"/>
      <c r="Q62" s="735"/>
      <c r="R62" s="736"/>
      <c r="S62" s="736"/>
      <c r="T62" s="736"/>
      <c r="U62" s="737"/>
      <c r="V62" s="738"/>
      <c r="W62" s="734" t="str">
        <f t="shared" si="4"/>
        <v/>
      </c>
      <c r="X62" s="734"/>
      <c r="Y62" s="734"/>
      <c r="Z62" s="734"/>
    </row>
    <row r="63" spans="2:32" ht="21.9" customHeight="1" x14ac:dyDescent="0.2">
      <c r="B63" s="729"/>
      <c r="C63" s="730"/>
      <c r="D63" s="730"/>
      <c r="E63" s="730"/>
      <c r="F63" s="730"/>
      <c r="G63" s="730"/>
      <c r="H63" s="730"/>
      <c r="I63" s="730"/>
      <c r="J63" s="730"/>
      <c r="K63" s="731"/>
      <c r="L63" s="732" t="str">
        <f t="shared" si="3"/>
        <v/>
      </c>
      <c r="M63" s="732"/>
      <c r="N63" s="732"/>
      <c r="O63" s="732"/>
      <c r="P63" s="732"/>
      <c r="Q63" s="735"/>
      <c r="R63" s="736"/>
      <c r="S63" s="736"/>
      <c r="T63" s="736"/>
      <c r="U63" s="739" t="s">
        <v>424</v>
      </c>
      <c r="V63" s="740"/>
      <c r="W63" s="734" t="str">
        <f t="shared" si="4"/>
        <v/>
      </c>
      <c r="X63" s="734"/>
      <c r="Y63" s="734"/>
      <c r="Z63" s="734"/>
    </row>
    <row r="64" spans="2:32" ht="21.9" customHeight="1" x14ac:dyDescent="0.2">
      <c r="B64" s="729"/>
      <c r="C64" s="730"/>
      <c r="D64" s="730"/>
      <c r="E64" s="730"/>
      <c r="F64" s="730"/>
      <c r="G64" s="730"/>
      <c r="H64" s="730"/>
      <c r="I64" s="730"/>
      <c r="J64" s="730"/>
      <c r="K64" s="731"/>
      <c r="L64" s="732" t="str">
        <f t="shared" si="3"/>
        <v/>
      </c>
      <c r="M64" s="732"/>
      <c r="N64" s="732"/>
      <c r="O64" s="732"/>
      <c r="P64" s="732"/>
      <c r="Q64" s="735"/>
      <c r="R64" s="736"/>
      <c r="S64" s="736"/>
      <c r="T64" s="736"/>
      <c r="U64" s="739"/>
      <c r="V64" s="740"/>
      <c r="W64" s="734" t="str">
        <f t="shared" si="4"/>
        <v/>
      </c>
      <c r="X64" s="734"/>
      <c r="Y64" s="734"/>
      <c r="Z64" s="734"/>
    </row>
    <row r="65" spans="2:32" ht="21.9" customHeight="1" x14ac:dyDescent="0.2">
      <c r="B65" s="729"/>
      <c r="C65" s="730"/>
      <c r="D65" s="730"/>
      <c r="E65" s="730"/>
      <c r="F65" s="730"/>
      <c r="G65" s="730"/>
      <c r="H65" s="730"/>
      <c r="I65" s="730"/>
      <c r="J65" s="730"/>
      <c r="K65" s="731"/>
      <c r="L65" s="732" t="str">
        <f t="shared" si="3"/>
        <v/>
      </c>
      <c r="M65" s="732"/>
      <c r="N65" s="732"/>
      <c r="O65" s="732"/>
      <c r="P65" s="732"/>
      <c r="Q65" s="735"/>
      <c r="R65" s="736"/>
      <c r="S65" s="736"/>
      <c r="T65" s="736"/>
      <c r="U65" s="739"/>
      <c r="V65" s="740"/>
      <c r="W65" s="734" t="str">
        <f t="shared" si="4"/>
        <v/>
      </c>
      <c r="X65" s="734"/>
      <c r="Y65" s="734"/>
      <c r="Z65" s="734"/>
    </row>
    <row r="66" spans="2:32" ht="21.9" customHeight="1" x14ac:dyDescent="0.2">
      <c r="B66" s="729"/>
      <c r="C66" s="730"/>
      <c r="D66" s="730"/>
      <c r="E66" s="730"/>
      <c r="F66" s="730"/>
      <c r="G66" s="730"/>
      <c r="H66" s="730"/>
      <c r="I66" s="730"/>
      <c r="J66" s="730"/>
      <c r="K66" s="731"/>
      <c r="L66" s="732" t="str">
        <f t="shared" si="3"/>
        <v/>
      </c>
      <c r="M66" s="732"/>
      <c r="N66" s="732"/>
      <c r="O66" s="732"/>
      <c r="P66" s="732"/>
      <c r="Q66" s="735"/>
      <c r="R66" s="736"/>
      <c r="S66" s="736"/>
      <c r="T66" s="736"/>
      <c r="U66" s="739"/>
      <c r="V66" s="740"/>
      <c r="W66" s="734" t="str">
        <f t="shared" si="4"/>
        <v/>
      </c>
      <c r="X66" s="734"/>
      <c r="Y66" s="734"/>
      <c r="Z66" s="734"/>
    </row>
    <row r="67" spans="2:32" ht="21.9" customHeight="1" x14ac:dyDescent="0.2">
      <c r="B67" s="729"/>
      <c r="C67" s="730"/>
      <c r="D67" s="730"/>
      <c r="E67" s="730"/>
      <c r="F67" s="730"/>
      <c r="G67" s="730"/>
      <c r="H67" s="730"/>
      <c r="I67" s="730"/>
      <c r="J67" s="730"/>
      <c r="K67" s="731"/>
      <c r="L67" s="732" t="str">
        <f t="shared" si="3"/>
        <v/>
      </c>
      <c r="M67" s="732"/>
      <c r="N67" s="732"/>
      <c r="O67" s="732"/>
      <c r="P67" s="732"/>
      <c r="Q67" s="735"/>
      <c r="R67" s="736"/>
      <c r="S67" s="736"/>
      <c r="T67" s="736"/>
      <c r="U67" s="737"/>
      <c r="V67" s="738"/>
      <c r="W67" s="734" t="str">
        <f t="shared" si="4"/>
        <v/>
      </c>
      <c r="X67" s="734"/>
      <c r="Y67" s="734"/>
      <c r="Z67" s="734"/>
    </row>
    <row r="68" spans="2:32" ht="21.9" customHeight="1" x14ac:dyDescent="0.2">
      <c r="B68" s="729"/>
      <c r="C68" s="730"/>
      <c r="D68" s="730"/>
      <c r="E68" s="730"/>
      <c r="F68" s="730"/>
      <c r="G68" s="730"/>
      <c r="H68" s="730"/>
      <c r="I68" s="730"/>
      <c r="J68" s="730"/>
      <c r="K68" s="731"/>
      <c r="L68" s="732" t="str">
        <f t="shared" si="3"/>
        <v/>
      </c>
      <c r="M68" s="732"/>
      <c r="N68" s="732"/>
      <c r="O68" s="732"/>
      <c r="P68" s="732"/>
      <c r="Q68" s="735"/>
      <c r="R68" s="736"/>
      <c r="S68" s="736"/>
      <c r="T68" s="736"/>
      <c r="U68" s="737"/>
      <c r="V68" s="738"/>
      <c r="W68" s="734" t="str">
        <f t="shared" si="4"/>
        <v/>
      </c>
      <c r="X68" s="734"/>
      <c r="Y68" s="734"/>
      <c r="Z68" s="734"/>
    </row>
    <row r="69" spans="2:32" ht="21.9" customHeight="1" x14ac:dyDescent="0.2">
      <c r="B69" s="729"/>
      <c r="C69" s="730"/>
      <c r="D69" s="730"/>
      <c r="E69" s="730"/>
      <c r="F69" s="730"/>
      <c r="G69" s="730"/>
      <c r="H69" s="730"/>
      <c r="I69" s="730"/>
      <c r="J69" s="730"/>
      <c r="K69" s="731"/>
      <c r="L69" s="732" t="str">
        <f t="shared" si="3"/>
        <v/>
      </c>
      <c r="M69" s="732"/>
      <c r="N69" s="732"/>
      <c r="O69" s="732"/>
      <c r="P69" s="732"/>
      <c r="Q69" s="735"/>
      <c r="R69" s="736"/>
      <c r="S69" s="736"/>
      <c r="T69" s="736"/>
      <c r="U69" s="737"/>
      <c r="V69" s="738"/>
      <c r="W69" s="734" t="str">
        <f t="shared" si="4"/>
        <v/>
      </c>
      <c r="X69" s="734"/>
      <c r="Y69" s="734"/>
      <c r="Z69" s="734"/>
    </row>
    <row r="70" spans="2:32" ht="21.9" customHeight="1" x14ac:dyDescent="0.2">
      <c r="B70" s="729"/>
      <c r="C70" s="730"/>
      <c r="D70" s="730"/>
      <c r="E70" s="730"/>
      <c r="F70" s="730"/>
      <c r="G70" s="730"/>
      <c r="H70" s="730"/>
      <c r="I70" s="730"/>
      <c r="J70" s="730"/>
      <c r="K70" s="731"/>
      <c r="L70" s="732" t="str">
        <f t="shared" si="3"/>
        <v/>
      </c>
      <c r="M70" s="732"/>
      <c r="N70" s="732"/>
      <c r="O70" s="732"/>
      <c r="P70" s="732"/>
      <c r="Q70" s="733"/>
      <c r="R70" s="733"/>
      <c r="S70" s="733"/>
      <c r="T70" s="733"/>
      <c r="W70" s="734" t="str">
        <f t="shared" si="4"/>
        <v/>
      </c>
      <c r="X70" s="734"/>
      <c r="Y70" s="734"/>
      <c r="Z70" s="734"/>
    </row>
    <row r="71" spans="2:32" ht="21.9" customHeight="1" x14ac:dyDescent="0.2">
      <c r="B71" s="729"/>
      <c r="C71" s="730"/>
      <c r="D71" s="730"/>
      <c r="E71" s="730"/>
      <c r="F71" s="730"/>
      <c r="G71" s="730"/>
      <c r="H71" s="730"/>
      <c r="I71" s="730"/>
      <c r="J71" s="730"/>
      <c r="K71" s="731"/>
      <c r="L71" s="732" t="str">
        <f t="shared" si="3"/>
        <v/>
      </c>
      <c r="M71" s="732"/>
      <c r="N71" s="732"/>
      <c r="O71" s="732"/>
      <c r="P71" s="732"/>
      <c r="Q71" s="733"/>
      <c r="R71" s="733"/>
      <c r="S71" s="733"/>
      <c r="T71" s="733"/>
      <c r="W71" s="734" t="str">
        <f t="shared" si="4"/>
        <v/>
      </c>
      <c r="X71" s="734"/>
      <c r="Y71" s="734"/>
      <c r="Z71" s="734"/>
    </row>
    <row r="72" spans="2:32" ht="21.9" customHeight="1" x14ac:dyDescent="0.2">
      <c r="B72" s="729"/>
      <c r="C72" s="730"/>
      <c r="D72" s="730"/>
      <c r="E72" s="730"/>
      <c r="F72" s="730"/>
      <c r="G72" s="730"/>
      <c r="H72" s="730"/>
      <c r="I72" s="730"/>
      <c r="J72" s="730"/>
      <c r="K72" s="731"/>
      <c r="L72" s="732" t="str">
        <f t="shared" si="3"/>
        <v/>
      </c>
      <c r="M72" s="732"/>
      <c r="N72" s="732"/>
      <c r="O72" s="732"/>
      <c r="P72" s="732"/>
      <c r="Q72" s="733"/>
      <c r="R72" s="733"/>
      <c r="S72" s="733"/>
      <c r="T72" s="733"/>
      <c r="W72" s="734" t="str">
        <f t="shared" si="4"/>
        <v/>
      </c>
      <c r="X72" s="734"/>
      <c r="Y72" s="734"/>
      <c r="Z72" s="734"/>
    </row>
    <row r="73" spans="2:32" ht="21.9" customHeight="1" x14ac:dyDescent="0.2">
      <c r="B73" s="729"/>
      <c r="C73" s="730"/>
      <c r="D73" s="730"/>
      <c r="E73" s="730"/>
      <c r="F73" s="730"/>
      <c r="G73" s="730"/>
      <c r="H73" s="730"/>
      <c r="I73" s="730"/>
      <c r="J73" s="730"/>
      <c r="K73" s="731"/>
      <c r="L73" s="732" t="str">
        <f t="shared" si="3"/>
        <v/>
      </c>
      <c r="M73" s="732"/>
      <c r="N73" s="732"/>
      <c r="O73" s="732"/>
      <c r="P73" s="732"/>
      <c r="Q73" s="733"/>
      <c r="R73" s="733"/>
      <c r="S73" s="733"/>
      <c r="T73" s="733"/>
      <c r="W73" s="734" t="str">
        <f t="shared" si="4"/>
        <v/>
      </c>
      <c r="X73" s="734"/>
      <c r="Y73" s="734"/>
      <c r="Z73" s="734"/>
    </row>
    <row r="74" spans="2:32" ht="21.9" customHeight="1" x14ac:dyDescent="0.2">
      <c r="B74" s="729"/>
      <c r="C74" s="730"/>
      <c r="D74" s="730"/>
      <c r="E74" s="730"/>
      <c r="F74" s="730"/>
      <c r="G74" s="730"/>
      <c r="H74" s="730"/>
      <c r="I74" s="730"/>
      <c r="J74" s="730"/>
      <c r="K74" s="731"/>
      <c r="L74" s="732" t="str">
        <f t="shared" si="3"/>
        <v/>
      </c>
      <c r="M74" s="732"/>
      <c r="N74" s="732"/>
      <c r="O74" s="732"/>
      <c r="P74" s="732"/>
      <c r="Q74" s="733"/>
      <c r="R74" s="733"/>
      <c r="S74" s="733"/>
      <c r="T74" s="733"/>
      <c r="W74" s="734" t="str">
        <f t="shared" si="4"/>
        <v/>
      </c>
      <c r="X74" s="734"/>
      <c r="Y74" s="734"/>
      <c r="Z74" s="734"/>
    </row>
    <row r="75" spans="2:32" ht="21.9" customHeight="1" x14ac:dyDescent="0.2">
      <c r="B75" s="727" t="s">
        <v>440</v>
      </c>
      <c r="C75" s="728"/>
      <c r="D75" s="728"/>
      <c r="E75" s="728"/>
      <c r="F75" s="728"/>
      <c r="G75" s="728"/>
      <c r="H75" s="728"/>
      <c r="I75" s="728"/>
      <c r="J75" s="728"/>
      <c r="K75" s="728"/>
      <c r="L75" s="728"/>
      <c r="M75" s="728"/>
      <c r="N75" s="728"/>
      <c r="O75" s="728"/>
      <c r="P75" s="728"/>
      <c r="Q75" s="728"/>
      <c r="R75" s="728"/>
      <c r="S75" s="728"/>
      <c r="T75" s="728"/>
      <c r="U75" s="728"/>
      <c r="V75" s="728"/>
      <c r="W75" s="728"/>
      <c r="X75" s="728"/>
      <c r="Y75" s="728"/>
      <c r="Z75" s="728"/>
      <c r="AA75" s="728"/>
      <c r="AB75" s="728"/>
      <c r="AC75" s="728"/>
      <c r="AD75" s="728"/>
      <c r="AE75" s="728"/>
      <c r="AF75" s="728"/>
    </row>
    <row r="76" spans="2:32" ht="21.9" customHeight="1" x14ac:dyDescent="0.2">
      <c r="B76" s="727"/>
      <c r="C76" s="728"/>
      <c r="D76" s="728"/>
      <c r="E76" s="728"/>
      <c r="F76" s="728"/>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row>
    <row r="77" spans="2:32" ht="21.9" customHeight="1" x14ac:dyDescent="0.2">
      <c r="B77" s="727"/>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row>
    <row r="78" spans="2:32" ht="21.9" customHeight="1" x14ac:dyDescent="0.2"/>
    <row r="79" spans="2:32" ht="21.9" customHeight="1" x14ac:dyDescent="0.2"/>
    <row r="80" spans="2:32"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row r="90" ht="21.9" customHeight="1" x14ac:dyDescent="0.2"/>
    <row r="91" ht="21.9" customHeight="1" x14ac:dyDescent="0.2"/>
    <row r="92" ht="21.9" customHeight="1" x14ac:dyDescent="0.2"/>
    <row r="93" ht="21.9" customHeight="1" x14ac:dyDescent="0.2"/>
    <row r="94" ht="21.9" customHeight="1" x14ac:dyDescent="0.2"/>
    <row r="95" ht="21.9" customHeight="1" x14ac:dyDescent="0.2"/>
    <row r="96" ht="21.9" customHeight="1" x14ac:dyDescent="0.2"/>
    <row r="97" ht="21.9" customHeight="1" x14ac:dyDescent="0.2"/>
    <row r="98" ht="21.9" customHeight="1" x14ac:dyDescent="0.2"/>
    <row r="99" ht="21.9" customHeight="1" x14ac:dyDescent="0.2"/>
    <row r="100" ht="21.9" customHeight="1" x14ac:dyDescent="0.2"/>
    <row r="101" ht="21.9" customHeight="1" x14ac:dyDescent="0.2"/>
    <row r="102" ht="21.9" customHeight="1" x14ac:dyDescent="0.2"/>
    <row r="103" ht="21.9" customHeight="1" x14ac:dyDescent="0.2"/>
    <row r="104" ht="21.9" customHeight="1" x14ac:dyDescent="0.2"/>
    <row r="105" ht="21.9" customHeight="1" x14ac:dyDescent="0.2"/>
    <row r="106" ht="21.9" customHeight="1" x14ac:dyDescent="0.2"/>
    <row r="107" ht="21.9" customHeight="1" x14ac:dyDescent="0.2"/>
    <row r="108" ht="21.9" customHeight="1" x14ac:dyDescent="0.2"/>
    <row r="109" ht="21.9" customHeight="1" x14ac:dyDescent="0.2"/>
    <row r="110" ht="21.9" customHeight="1" x14ac:dyDescent="0.2"/>
    <row r="111" ht="21.9" customHeight="1" x14ac:dyDescent="0.2"/>
    <row r="112"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row r="122" ht="21.9" customHeight="1" x14ac:dyDescent="0.2"/>
    <row r="123" ht="21.9" customHeight="1" x14ac:dyDescent="0.2"/>
    <row r="124" ht="21.9" customHeight="1" x14ac:dyDescent="0.2"/>
    <row r="125" ht="21.9" customHeight="1" x14ac:dyDescent="0.2"/>
    <row r="126" ht="21.9" customHeight="1" x14ac:dyDescent="0.2"/>
    <row r="127" ht="21.9" customHeight="1" x14ac:dyDescent="0.2"/>
    <row r="128" ht="21.9"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row r="148" ht="21.9" customHeight="1" x14ac:dyDescent="0.2"/>
    <row r="149" ht="21.9" customHeight="1" x14ac:dyDescent="0.2"/>
    <row r="150" ht="21.9" customHeight="1" x14ac:dyDescent="0.2"/>
    <row r="151" ht="21.9" customHeight="1" x14ac:dyDescent="0.2"/>
    <row r="152" ht="21.9" customHeight="1" x14ac:dyDescent="0.2"/>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5"/>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80" fitToHeight="0" orientation="portrait" r:id="rId1"/>
  <rowBreaks count="1" manualBreakCount="1">
    <brk id="49"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R9" sqref="R9"/>
    </sheetView>
  </sheetViews>
  <sheetFormatPr defaultColWidth="9" defaultRowHeight="13.2" x14ac:dyDescent="0.2"/>
  <cols>
    <col min="1" max="1" width="3.77734375" style="303" customWidth="1"/>
    <col min="2" max="18" width="9" style="303"/>
    <col min="19" max="19" width="10.77734375" style="303" customWidth="1"/>
    <col min="20" max="20" width="3.77734375" style="307" customWidth="1"/>
    <col min="21" max="21" width="5" style="307" customWidth="1"/>
    <col min="22" max="16384" width="9" style="303"/>
  </cols>
  <sheetData>
    <row r="1" spans="1:21" ht="14.4" x14ac:dyDescent="0.2">
      <c r="A1" s="299" t="s">
        <v>441</v>
      </c>
      <c r="B1" s="300"/>
      <c r="C1" s="300"/>
      <c r="D1" s="301"/>
      <c r="E1" s="300"/>
      <c r="F1" s="300"/>
      <c r="G1" s="300"/>
      <c r="H1" s="302"/>
      <c r="I1" s="302"/>
      <c r="J1" s="302"/>
      <c r="K1" s="302"/>
      <c r="L1" s="302"/>
      <c r="M1" s="302"/>
      <c r="N1" s="302"/>
      <c r="O1" s="302"/>
      <c r="P1" s="302"/>
      <c r="Q1" s="302"/>
      <c r="R1" s="302"/>
      <c r="S1" s="302"/>
      <c r="T1" s="302"/>
      <c r="U1" s="302"/>
    </row>
    <row r="2" spans="1:21" ht="27.75" customHeight="1" x14ac:dyDescent="0.2">
      <c r="A2" s="859" t="s">
        <v>442</v>
      </c>
      <c r="B2" s="859"/>
      <c r="C2" s="859"/>
      <c r="D2" s="859"/>
      <c r="E2" s="859"/>
      <c r="F2" s="859"/>
      <c r="G2" s="859"/>
      <c r="H2" s="859"/>
      <c r="I2" s="859"/>
      <c r="J2" s="859"/>
      <c r="K2" s="859"/>
      <c r="L2" s="859"/>
      <c r="M2" s="859"/>
      <c r="N2" s="859"/>
      <c r="O2" s="859"/>
      <c r="P2" s="859"/>
      <c r="Q2" s="859"/>
      <c r="R2" s="859"/>
      <c r="S2" s="859"/>
      <c r="T2" s="859"/>
      <c r="U2" s="304"/>
    </row>
    <row r="3" spans="1:21" ht="5.25" customHeight="1" x14ac:dyDescent="0.2">
      <c r="A3" s="299"/>
      <c r="B3" s="305"/>
      <c r="C3" s="305"/>
      <c r="D3" s="305"/>
      <c r="E3" s="305"/>
      <c r="F3" s="305"/>
      <c r="G3" s="305"/>
      <c r="H3" s="305"/>
      <c r="I3" s="305"/>
      <c r="J3" s="305"/>
      <c r="K3" s="305"/>
      <c r="L3" s="305"/>
      <c r="M3" s="305"/>
      <c r="N3" s="305"/>
      <c r="O3" s="305"/>
      <c r="P3" s="305"/>
      <c r="Q3" s="305"/>
      <c r="R3" s="305"/>
      <c r="S3" s="302"/>
      <c r="T3" s="305"/>
      <c r="U3" s="305"/>
    </row>
    <row r="4" spans="1:21" ht="99.75" customHeight="1" x14ac:dyDescent="0.2">
      <c r="A4" s="299"/>
      <c r="B4" s="860" t="s">
        <v>443</v>
      </c>
      <c r="C4" s="860"/>
      <c r="D4" s="860"/>
      <c r="E4" s="860"/>
      <c r="F4" s="860"/>
      <c r="G4" s="860"/>
      <c r="H4" s="860"/>
      <c r="I4" s="860"/>
      <c r="J4" s="860"/>
      <c r="K4" s="860"/>
      <c r="L4" s="860"/>
      <c r="M4" s="860"/>
      <c r="N4" s="860"/>
      <c r="O4" s="860"/>
      <c r="P4" s="860"/>
      <c r="Q4" s="860"/>
      <c r="R4" s="860"/>
      <c r="S4" s="860"/>
      <c r="T4" s="306"/>
      <c r="U4" s="306"/>
    </row>
    <row r="5" spans="1:21" ht="14.4" x14ac:dyDescent="0.2">
      <c r="A5" s="299"/>
      <c r="B5" s="307"/>
      <c r="C5" s="307"/>
      <c r="D5" s="307"/>
      <c r="E5" s="307"/>
      <c r="F5" s="307"/>
      <c r="G5" s="307"/>
      <c r="H5" s="307"/>
      <c r="I5" s="307"/>
      <c r="J5" s="307"/>
      <c r="K5" s="302"/>
      <c r="L5" s="308"/>
      <c r="M5" s="308"/>
      <c r="N5" s="308"/>
      <c r="O5" s="307"/>
      <c r="P5" s="307"/>
      <c r="Q5" s="309"/>
      <c r="R5" s="309"/>
      <c r="S5" s="309"/>
    </row>
    <row r="6" spans="1:21" ht="18.75" customHeight="1" x14ac:dyDescent="0.45">
      <c r="A6" s="299"/>
      <c r="B6" s="310" t="s">
        <v>444</v>
      </c>
      <c r="C6" s="311"/>
      <c r="D6" s="311"/>
      <c r="E6" s="311"/>
      <c r="F6" s="311"/>
      <c r="G6" s="311"/>
      <c r="H6" s="311"/>
      <c r="I6" s="311"/>
      <c r="J6" s="311"/>
      <c r="K6" s="311"/>
      <c r="L6" s="311"/>
      <c r="M6" s="286"/>
      <c r="N6" s="286"/>
      <c r="O6" s="286"/>
      <c r="P6" s="286"/>
      <c r="Q6" s="286"/>
      <c r="R6" s="286"/>
      <c r="T6" s="312"/>
      <c r="U6" s="312"/>
    </row>
    <row r="7" spans="1:21" x14ac:dyDescent="0.15">
      <c r="A7" s="313"/>
      <c r="B7" s="314"/>
      <c r="C7" s="315"/>
      <c r="D7" s="316"/>
      <c r="E7" s="317"/>
      <c r="F7" s="861" t="s">
        <v>445</v>
      </c>
      <c r="G7" s="318"/>
      <c r="H7" s="319"/>
      <c r="I7" s="319"/>
      <c r="J7" s="320" t="s">
        <v>400</v>
      </c>
      <c r="K7" s="321"/>
      <c r="L7" s="319" t="s">
        <v>401</v>
      </c>
      <c r="M7" s="319"/>
      <c r="N7" s="319"/>
      <c r="O7" s="322"/>
      <c r="P7" s="863">
        <f>K7+1</f>
        <v>1</v>
      </c>
      <c r="Q7" s="864"/>
      <c r="R7" s="865"/>
      <c r="S7" s="866" t="s">
        <v>446</v>
      </c>
      <c r="T7" s="312"/>
      <c r="U7" s="312"/>
    </row>
    <row r="8" spans="1:21" x14ac:dyDescent="0.15">
      <c r="A8" s="313"/>
      <c r="B8" s="323"/>
      <c r="C8" s="324"/>
      <c r="D8" s="325"/>
      <c r="E8" s="326"/>
      <c r="F8" s="862"/>
      <c r="G8" s="327" t="s">
        <v>327</v>
      </c>
      <c r="H8" s="328" t="s">
        <v>328</v>
      </c>
      <c r="I8" s="327" t="s">
        <v>329</v>
      </c>
      <c r="J8" s="328" t="s">
        <v>330</v>
      </c>
      <c r="K8" s="328" t="s">
        <v>331</v>
      </c>
      <c r="L8" s="329" t="s">
        <v>332</v>
      </c>
      <c r="M8" s="327" t="s">
        <v>447</v>
      </c>
      <c r="N8" s="328" t="s">
        <v>448</v>
      </c>
      <c r="O8" s="328" t="s">
        <v>449</v>
      </c>
      <c r="P8" s="327" t="s">
        <v>336</v>
      </c>
      <c r="Q8" s="328" t="s">
        <v>337</v>
      </c>
      <c r="R8" s="328" t="s">
        <v>450</v>
      </c>
      <c r="S8" s="867"/>
      <c r="T8" s="312"/>
      <c r="U8" s="312"/>
    </row>
    <row r="9" spans="1:21" ht="38.25" customHeight="1" x14ac:dyDescent="0.2">
      <c r="A9" s="313"/>
      <c r="B9" s="836" t="s">
        <v>451</v>
      </c>
      <c r="C9" s="850" t="s">
        <v>452</v>
      </c>
      <c r="D9" s="851"/>
      <c r="E9" s="852"/>
      <c r="F9" s="330">
        <v>0.5</v>
      </c>
      <c r="G9" s="331"/>
      <c r="H9" s="332"/>
      <c r="I9" s="332"/>
      <c r="J9" s="332"/>
      <c r="K9" s="332"/>
      <c r="L9" s="332"/>
      <c r="M9" s="332"/>
      <c r="N9" s="332"/>
      <c r="O9" s="332"/>
      <c r="P9" s="332"/>
      <c r="Q9" s="332"/>
      <c r="R9" s="332"/>
      <c r="S9" s="333"/>
      <c r="T9" s="308"/>
      <c r="U9" s="308"/>
    </row>
    <row r="10" spans="1:21" ht="31.5" customHeight="1" x14ac:dyDescent="0.2">
      <c r="A10" s="313"/>
      <c r="B10" s="837"/>
      <c r="C10" s="853" t="s">
        <v>453</v>
      </c>
      <c r="D10" s="854"/>
      <c r="E10" s="855"/>
      <c r="F10" s="334">
        <v>0.75</v>
      </c>
      <c r="G10" s="335"/>
      <c r="H10" s="336"/>
      <c r="I10" s="336"/>
      <c r="J10" s="336"/>
      <c r="K10" s="336"/>
      <c r="L10" s="336"/>
      <c r="M10" s="336"/>
      <c r="N10" s="336"/>
      <c r="O10" s="336"/>
      <c r="P10" s="336"/>
      <c r="Q10" s="336"/>
      <c r="R10" s="336"/>
      <c r="S10" s="333"/>
      <c r="T10" s="308"/>
      <c r="U10" s="308"/>
    </row>
    <row r="11" spans="1:21" ht="31.5" customHeight="1" x14ac:dyDescent="0.2">
      <c r="A11" s="313"/>
      <c r="B11" s="838"/>
      <c r="C11" s="856" t="s">
        <v>454</v>
      </c>
      <c r="D11" s="857"/>
      <c r="E11" s="858"/>
      <c r="F11" s="337">
        <v>1</v>
      </c>
      <c r="G11" s="338"/>
      <c r="H11" s="339"/>
      <c r="I11" s="339"/>
      <c r="J11" s="339"/>
      <c r="K11" s="339"/>
      <c r="L11" s="339"/>
      <c r="M11" s="339"/>
      <c r="N11" s="339"/>
      <c r="O11" s="339"/>
      <c r="P11" s="339"/>
      <c r="Q11" s="339"/>
      <c r="R11" s="339"/>
      <c r="S11" s="333"/>
      <c r="T11" s="308"/>
      <c r="U11" s="308"/>
    </row>
    <row r="12" spans="1:21" ht="31.5" customHeight="1" x14ac:dyDescent="0.2">
      <c r="A12" s="313"/>
      <c r="B12" s="836" t="s">
        <v>455</v>
      </c>
      <c r="C12" s="839" t="s">
        <v>456</v>
      </c>
      <c r="D12" s="842" t="s">
        <v>457</v>
      </c>
      <c r="E12" s="843"/>
      <c r="F12" s="340">
        <v>0.5</v>
      </c>
      <c r="G12" s="341"/>
      <c r="H12" s="342"/>
      <c r="I12" s="341"/>
      <c r="J12" s="342"/>
      <c r="K12" s="342"/>
      <c r="L12" s="343"/>
      <c r="M12" s="341"/>
      <c r="N12" s="342"/>
      <c r="O12" s="344"/>
      <c r="P12" s="341"/>
      <c r="Q12" s="342"/>
      <c r="R12" s="342"/>
      <c r="S12" s="333"/>
      <c r="T12" s="308"/>
      <c r="U12" s="308"/>
    </row>
    <row r="13" spans="1:21" ht="31.5" customHeight="1" x14ac:dyDescent="0.2">
      <c r="A13" s="313"/>
      <c r="B13" s="837"/>
      <c r="C13" s="840"/>
      <c r="D13" s="844" t="s">
        <v>453</v>
      </c>
      <c r="E13" s="845"/>
      <c r="F13" s="345">
        <v>0.75</v>
      </c>
      <c r="G13" s="346"/>
      <c r="H13" s="336"/>
      <c r="I13" s="346"/>
      <c r="J13" s="336"/>
      <c r="K13" s="336"/>
      <c r="L13" s="335"/>
      <c r="M13" s="346"/>
      <c r="N13" s="336"/>
      <c r="O13" s="336"/>
      <c r="P13" s="346"/>
      <c r="Q13" s="336"/>
      <c r="R13" s="336"/>
      <c r="S13" s="333"/>
      <c r="T13" s="308"/>
      <c r="U13" s="308"/>
    </row>
    <row r="14" spans="1:21" ht="31.5" customHeight="1" x14ac:dyDescent="0.2">
      <c r="A14" s="313"/>
      <c r="B14" s="837"/>
      <c r="C14" s="841"/>
      <c r="D14" s="846" t="s">
        <v>454</v>
      </c>
      <c r="E14" s="847"/>
      <c r="F14" s="347">
        <v>1</v>
      </c>
      <c r="G14" s="348"/>
      <c r="H14" s="339"/>
      <c r="I14" s="348"/>
      <c r="J14" s="339"/>
      <c r="K14" s="339"/>
      <c r="L14" s="338"/>
      <c r="M14" s="348"/>
      <c r="N14" s="339"/>
      <c r="O14" s="339"/>
      <c r="P14" s="348"/>
      <c r="Q14" s="339"/>
      <c r="R14" s="339"/>
      <c r="S14" s="333"/>
      <c r="T14" s="308"/>
      <c r="U14" s="308"/>
    </row>
    <row r="15" spans="1:21" ht="33" customHeight="1" x14ac:dyDescent="0.2">
      <c r="A15" s="313"/>
      <c r="B15" s="838"/>
      <c r="C15" s="349" t="s">
        <v>458</v>
      </c>
      <c r="D15" s="848" t="s">
        <v>459</v>
      </c>
      <c r="E15" s="849"/>
      <c r="F15" s="350">
        <v>1</v>
      </c>
      <c r="G15" s="341"/>
      <c r="H15" s="342"/>
      <c r="I15" s="341"/>
      <c r="J15" s="342"/>
      <c r="K15" s="342"/>
      <c r="L15" s="343"/>
      <c r="M15" s="341"/>
      <c r="N15" s="342"/>
      <c r="O15" s="342"/>
      <c r="P15" s="341"/>
      <c r="Q15" s="342"/>
      <c r="R15" s="342"/>
      <c r="S15" s="333"/>
      <c r="T15" s="308"/>
      <c r="U15" s="308"/>
    </row>
    <row r="16" spans="1:21" ht="3.75" customHeight="1" x14ac:dyDescent="0.2">
      <c r="A16" s="313"/>
      <c r="B16" s="351"/>
      <c r="C16" s="352"/>
      <c r="D16" s="353"/>
      <c r="E16" s="353"/>
      <c r="F16" s="354"/>
      <c r="G16" s="355"/>
      <c r="H16" s="356"/>
      <c r="I16" s="356"/>
      <c r="J16" s="356"/>
      <c r="K16" s="356"/>
      <c r="L16" s="356"/>
      <c r="M16" s="356"/>
      <c r="N16" s="356"/>
      <c r="O16" s="356"/>
      <c r="P16" s="356"/>
      <c r="Q16" s="356"/>
      <c r="R16" s="356"/>
      <c r="S16" s="357"/>
      <c r="T16" s="308"/>
      <c r="U16" s="308"/>
    </row>
    <row r="17" spans="1:21" ht="18" customHeight="1" x14ac:dyDescent="0.2">
      <c r="A17" s="313"/>
      <c r="B17" s="358"/>
      <c r="C17" s="817" t="s">
        <v>460</v>
      </c>
      <c r="D17" s="817"/>
      <c r="E17" s="817"/>
      <c r="F17" s="359"/>
      <c r="G17" s="360">
        <f>$F$9*G9+$F$10*G10+$F$11*G11+$F$12*G12+$F$13*G13+$F$14*G14+$F$15*G15</f>
        <v>0</v>
      </c>
      <c r="H17" s="360">
        <f t="shared" ref="H17:P17" si="0">$F$9*H9+$F$10*H10+$F$11*H11+$F$12*H12+$F$13*H13+$F$14*H14+$F$15*H15</f>
        <v>0</v>
      </c>
      <c r="I17" s="360">
        <f t="shared" si="0"/>
        <v>0</v>
      </c>
      <c r="J17" s="360">
        <f t="shared" si="0"/>
        <v>0</v>
      </c>
      <c r="K17" s="360">
        <f t="shared" si="0"/>
        <v>0</v>
      </c>
      <c r="L17" s="360">
        <f t="shared" si="0"/>
        <v>0</v>
      </c>
      <c r="M17" s="360">
        <f t="shared" si="0"/>
        <v>0</v>
      </c>
      <c r="N17" s="360">
        <f t="shared" si="0"/>
        <v>0</v>
      </c>
      <c r="O17" s="360">
        <f t="shared" si="0"/>
        <v>0</v>
      </c>
      <c r="P17" s="360">
        <f t="shared" si="0"/>
        <v>0</v>
      </c>
      <c r="Q17" s="360">
        <f>$F$9*Q9+$F$10*Q10+$F$11*Q11+$F$12*Q12+$F$13*Q13+$F$14*Q14+$F$15*Q15</f>
        <v>0</v>
      </c>
      <c r="R17" s="360">
        <f>$F$9*R9+$F$10*R10+$F$11*R11+$F$12*R12+$F$13*R13+$F$14*R14+$F$15*R15</f>
        <v>0</v>
      </c>
      <c r="S17" s="333"/>
      <c r="T17" s="308"/>
      <c r="U17" s="308"/>
    </row>
    <row r="18" spans="1:21" ht="18" customHeight="1" x14ac:dyDescent="0.15">
      <c r="A18" s="313"/>
      <c r="B18" s="818" t="s">
        <v>461</v>
      </c>
      <c r="C18" s="819"/>
      <c r="D18" s="819"/>
      <c r="E18" s="820"/>
      <c r="F18" s="340">
        <v>0.8571428571428571</v>
      </c>
      <c r="G18" s="361"/>
      <c r="H18" s="361"/>
      <c r="I18" s="361"/>
      <c r="J18" s="361"/>
      <c r="K18" s="361"/>
      <c r="L18" s="361"/>
      <c r="M18" s="361"/>
      <c r="N18" s="361"/>
      <c r="O18" s="361"/>
      <c r="P18" s="361"/>
      <c r="Q18" s="361"/>
      <c r="R18" s="361"/>
      <c r="S18" s="362"/>
      <c r="T18" s="308"/>
      <c r="U18" s="308"/>
    </row>
    <row r="19" spans="1:21" ht="18" customHeight="1" x14ac:dyDescent="0.2">
      <c r="A19" s="313"/>
      <c r="B19" s="358"/>
      <c r="C19" s="817" t="s">
        <v>462</v>
      </c>
      <c r="D19" s="817"/>
      <c r="E19" s="817"/>
      <c r="F19" s="359"/>
      <c r="G19" s="360">
        <f>IF(G18="",G17,ROUND(G17*6/7,2))</f>
        <v>0</v>
      </c>
      <c r="H19" s="360">
        <f t="shared" ref="H19:Q19" si="1">IF(H18="",H17,ROUND(H17*6/7,2))</f>
        <v>0</v>
      </c>
      <c r="I19" s="360">
        <f t="shared" si="1"/>
        <v>0</v>
      </c>
      <c r="J19" s="360">
        <f t="shared" si="1"/>
        <v>0</v>
      </c>
      <c r="K19" s="360">
        <f t="shared" si="1"/>
        <v>0</v>
      </c>
      <c r="L19" s="360">
        <f>IF(L18="",L17,ROUND(L17*6/7,2))</f>
        <v>0</v>
      </c>
      <c r="M19" s="360">
        <f t="shared" si="1"/>
        <v>0</v>
      </c>
      <c r="N19" s="360">
        <f t="shared" si="1"/>
        <v>0</v>
      </c>
      <c r="O19" s="360">
        <f t="shared" si="1"/>
        <v>0</v>
      </c>
      <c r="P19" s="360">
        <f t="shared" si="1"/>
        <v>0</v>
      </c>
      <c r="Q19" s="360">
        <f t="shared" si="1"/>
        <v>0</v>
      </c>
      <c r="R19" s="360">
        <f>IF(R18="",R17,ROUND(R17*6/7,2))</f>
        <v>0</v>
      </c>
      <c r="S19" s="363">
        <f>SUM(G19:Q19)</f>
        <v>0</v>
      </c>
      <c r="T19" s="364" t="s">
        <v>463</v>
      </c>
      <c r="U19" s="365"/>
    </row>
    <row r="20" spans="1:21" ht="45" customHeight="1" thickBot="1" x14ac:dyDescent="0.25">
      <c r="A20" s="313"/>
      <c r="B20" s="821" t="s">
        <v>464</v>
      </c>
      <c r="C20" s="822"/>
      <c r="D20" s="822"/>
      <c r="E20" s="822"/>
      <c r="F20" s="822"/>
      <c r="G20" s="822"/>
      <c r="H20" s="822"/>
      <c r="I20" s="822"/>
      <c r="J20" s="822"/>
      <c r="K20" s="822"/>
      <c r="L20" s="822"/>
      <c r="M20" s="822"/>
      <c r="N20" s="822"/>
      <c r="O20" s="823"/>
      <c r="P20" s="830" t="s">
        <v>465</v>
      </c>
      <c r="Q20" s="830"/>
      <c r="R20" s="831"/>
      <c r="S20" s="366">
        <f>COUNTIF(G19:Q19,"&gt;0")</f>
        <v>0</v>
      </c>
      <c r="T20" s="365" t="s">
        <v>466</v>
      </c>
      <c r="U20" s="365"/>
    </row>
    <row r="21" spans="1:21" ht="45" customHeight="1" thickBot="1" x14ac:dyDescent="0.25">
      <c r="A21" s="313"/>
      <c r="B21" s="824"/>
      <c r="C21" s="825"/>
      <c r="D21" s="825"/>
      <c r="E21" s="825"/>
      <c r="F21" s="825"/>
      <c r="G21" s="825"/>
      <c r="H21" s="825"/>
      <c r="I21" s="825"/>
      <c r="J21" s="825"/>
      <c r="K21" s="825"/>
      <c r="L21" s="825"/>
      <c r="M21" s="825"/>
      <c r="N21" s="825"/>
      <c r="O21" s="826"/>
      <c r="P21" s="832" t="s">
        <v>467</v>
      </c>
      <c r="Q21" s="832"/>
      <c r="R21" s="833"/>
      <c r="S21" s="367" t="str">
        <f>IF(S20&lt;1,"",S19/S20)</f>
        <v/>
      </c>
      <c r="T21" s="368" t="s">
        <v>468</v>
      </c>
      <c r="U21" s="368"/>
    </row>
    <row r="22" spans="1:21" ht="125.25" customHeight="1" x14ac:dyDescent="0.2">
      <c r="A22" s="313"/>
      <c r="B22" s="827"/>
      <c r="C22" s="828"/>
      <c r="D22" s="828"/>
      <c r="E22" s="828"/>
      <c r="F22" s="828"/>
      <c r="G22" s="828"/>
      <c r="H22" s="828"/>
      <c r="I22" s="828"/>
      <c r="J22" s="828"/>
      <c r="K22" s="828"/>
      <c r="L22" s="828"/>
      <c r="M22" s="828"/>
      <c r="N22" s="828"/>
      <c r="O22" s="829"/>
      <c r="P22" s="834" t="s">
        <v>469</v>
      </c>
      <c r="Q22" s="835"/>
      <c r="R22" s="835"/>
      <c r="S22" s="835"/>
      <c r="T22" s="308"/>
      <c r="U22" s="308"/>
    </row>
    <row r="23" spans="1:21" x14ac:dyDescent="0.2">
      <c r="A23" s="313"/>
      <c r="B23" s="369"/>
      <c r="C23" s="369"/>
      <c r="D23" s="369"/>
      <c r="E23" s="369"/>
      <c r="F23" s="369"/>
      <c r="G23" s="369"/>
      <c r="H23" s="369"/>
      <c r="I23" s="369"/>
      <c r="J23" s="369"/>
      <c r="K23" s="369"/>
      <c r="L23" s="369"/>
      <c r="M23" s="369"/>
      <c r="N23" s="369"/>
      <c r="O23" s="370"/>
      <c r="P23" s="307"/>
      <c r="Q23" s="307"/>
      <c r="R23" s="307"/>
      <c r="S23" s="307"/>
    </row>
    <row r="24" spans="1:21" ht="18.75" customHeight="1" x14ac:dyDescent="0.2">
      <c r="A24" s="313"/>
      <c r="B24" s="371" t="s">
        <v>470</v>
      </c>
      <c r="C24" s="372"/>
      <c r="D24" s="372"/>
      <c r="E24" s="372"/>
      <c r="F24" s="372"/>
      <c r="G24" s="372"/>
      <c r="H24" s="372"/>
      <c r="I24" s="372"/>
      <c r="J24" s="372"/>
      <c r="K24" s="372"/>
      <c r="L24" s="372"/>
      <c r="M24" s="372"/>
      <c r="N24" s="372"/>
      <c r="O24" s="373"/>
      <c r="P24" s="307"/>
      <c r="Q24" s="307"/>
      <c r="R24" s="307"/>
      <c r="S24" s="307"/>
    </row>
    <row r="25" spans="1:21" ht="6" customHeight="1" thickBot="1" x14ac:dyDescent="0.25">
      <c r="A25" s="313"/>
      <c r="B25" s="372"/>
      <c r="C25" s="372"/>
      <c r="D25" s="372"/>
      <c r="E25" s="372"/>
      <c r="F25" s="372"/>
      <c r="G25" s="372"/>
      <c r="H25" s="372"/>
      <c r="I25" s="372"/>
      <c r="J25" s="372"/>
      <c r="K25" s="372"/>
      <c r="L25" s="372"/>
      <c r="M25" s="372"/>
      <c r="N25" s="372"/>
      <c r="O25" s="307"/>
      <c r="P25" s="307"/>
      <c r="Q25" s="307"/>
      <c r="R25" s="307"/>
      <c r="S25" s="307"/>
    </row>
    <row r="26" spans="1:21" ht="13.5" customHeight="1" x14ac:dyDescent="0.2">
      <c r="A26" s="313"/>
      <c r="B26" s="807" t="s">
        <v>471</v>
      </c>
      <c r="C26" s="808"/>
      <c r="D26" s="372"/>
      <c r="E26" s="372"/>
      <c r="F26" s="372"/>
      <c r="G26" s="809" t="s">
        <v>472</v>
      </c>
      <c r="H26" s="810"/>
      <c r="I26" s="372"/>
      <c r="J26" s="811" t="s">
        <v>473</v>
      </c>
      <c r="K26" s="812"/>
      <c r="M26" s="372"/>
      <c r="N26" s="372"/>
      <c r="O26" s="307"/>
      <c r="P26" s="307"/>
      <c r="Q26" s="307"/>
      <c r="R26" s="307"/>
      <c r="S26" s="307"/>
    </row>
    <row r="27" spans="1:21" ht="29.25" customHeight="1" thickBot="1" x14ac:dyDescent="0.25">
      <c r="A27" s="313"/>
      <c r="B27" s="813"/>
      <c r="C27" s="814"/>
      <c r="D27" s="374" t="s">
        <v>474</v>
      </c>
      <c r="E27" s="375">
        <v>0.9</v>
      </c>
      <c r="F27" s="374" t="s">
        <v>475</v>
      </c>
      <c r="G27" s="813"/>
      <c r="H27" s="814"/>
      <c r="I27" s="374" t="s">
        <v>476</v>
      </c>
      <c r="J27" s="815">
        <f>B27*E27*G27</f>
        <v>0</v>
      </c>
      <c r="K27" s="816"/>
      <c r="L27" s="376" t="s">
        <v>477</v>
      </c>
      <c r="M27" s="372"/>
      <c r="N27" s="372"/>
      <c r="O27" s="307"/>
      <c r="P27" s="307"/>
      <c r="Q27" s="307"/>
      <c r="R27" s="307"/>
      <c r="S27" s="307"/>
    </row>
    <row r="28" spans="1:21" ht="70.5" customHeight="1" x14ac:dyDescent="0.2">
      <c r="A28" s="313"/>
      <c r="B28" s="806" t="s">
        <v>478</v>
      </c>
      <c r="C28" s="806"/>
      <c r="D28" s="806"/>
      <c r="E28" s="806"/>
      <c r="F28" s="806"/>
      <c r="G28" s="806"/>
      <c r="H28" s="806"/>
      <c r="I28" s="806"/>
      <c r="J28" s="806"/>
      <c r="K28" s="806"/>
      <c r="L28" s="806"/>
      <c r="M28" s="806"/>
      <c r="N28" s="806"/>
      <c r="O28" s="806"/>
      <c r="P28" s="806"/>
      <c r="Q28" s="806"/>
      <c r="R28" s="806"/>
      <c r="S28" s="806"/>
    </row>
    <row r="29" spans="1:21" x14ac:dyDescent="0.2">
      <c r="A29" s="313"/>
      <c r="B29" s="372"/>
      <c r="C29" s="372"/>
      <c r="D29" s="372"/>
      <c r="E29" s="372"/>
      <c r="F29" s="372"/>
      <c r="G29" s="372"/>
      <c r="H29" s="372"/>
      <c r="I29" s="372"/>
      <c r="J29" s="372"/>
      <c r="K29" s="372"/>
      <c r="L29" s="372"/>
      <c r="M29" s="372"/>
      <c r="N29" s="372"/>
      <c r="O29" s="307"/>
      <c r="P29" s="307"/>
      <c r="Q29" s="307"/>
      <c r="R29" s="307"/>
      <c r="S29" s="307"/>
    </row>
    <row r="30" spans="1:21" x14ac:dyDescent="0.2">
      <c r="A30" s="313"/>
      <c r="B30" s="372"/>
      <c r="C30" s="372"/>
      <c r="D30" s="372"/>
      <c r="E30" s="372"/>
      <c r="F30" s="372"/>
      <c r="G30" s="372"/>
      <c r="H30" s="372"/>
      <c r="I30" s="372"/>
      <c r="J30" s="372"/>
      <c r="K30" s="372"/>
      <c r="L30" s="372"/>
      <c r="M30" s="372"/>
      <c r="N30" s="372"/>
      <c r="O30" s="307"/>
      <c r="P30" s="307"/>
      <c r="Q30" s="307"/>
      <c r="R30" s="307"/>
      <c r="S30" s="307"/>
    </row>
    <row r="31" spans="1:21" x14ac:dyDescent="0.2">
      <c r="B31" s="377"/>
      <c r="C31" s="377"/>
      <c r="D31" s="377"/>
      <c r="E31" s="377"/>
      <c r="F31" s="377"/>
      <c r="G31" s="377"/>
      <c r="H31" s="377"/>
      <c r="I31" s="377"/>
      <c r="J31" s="377"/>
      <c r="K31" s="377"/>
      <c r="L31" s="377"/>
      <c r="M31" s="377"/>
      <c r="N31" s="377"/>
      <c r="O31" s="377"/>
      <c r="P31" s="377"/>
      <c r="Q31" s="377"/>
      <c r="R31" s="377"/>
      <c r="S31" s="377"/>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5"/>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G30" sqref="AG30"/>
    </sheetView>
  </sheetViews>
  <sheetFormatPr defaultColWidth="4" defaultRowHeight="13.2" x14ac:dyDescent="0.2"/>
  <cols>
    <col min="1" max="1" width="1.44140625" style="111" customWidth="1"/>
    <col min="2" max="2" width="3.109375" style="111" customWidth="1"/>
    <col min="3" max="3" width="1.109375" style="111" customWidth="1"/>
    <col min="4" max="19" width="4" style="111"/>
    <col min="20" max="20" width="3.109375" style="111" customWidth="1"/>
    <col min="21" max="21" width="2.33203125" style="111" customWidth="1"/>
    <col min="22" max="22" width="4" style="111"/>
    <col min="23" max="23" width="2.21875" style="111" customWidth="1"/>
    <col min="24" max="24" width="4" style="111"/>
    <col min="25" max="25" width="2.33203125" style="111" customWidth="1"/>
    <col min="26" max="26" width="1.44140625" style="111" customWidth="1"/>
    <col min="27" max="16384" width="4" style="111"/>
  </cols>
  <sheetData>
    <row r="2" spans="2:27" x14ac:dyDescent="0.2">
      <c r="B2" s="111" t="s">
        <v>168</v>
      </c>
      <c r="C2"/>
      <c r="D2"/>
      <c r="E2"/>
      <c r="F2"/>
      <c r="G2"/>
      <c r="H2"/>
      <c r="I2"/>
      <c r="J2"/>
      <c r="K2"/>
      <c r="L2"/>
      <c r="M2"/>
      <c r="N2"/>
      <c r="O2"/>
      <c r="P2"/>
      <c r="Q2"/>
      <c r="R2"/>
      <c r="S2"/>
      <c r="T2"/>
      <c r="U2"/>
      <c r="V2"/>
      <c r="W2"/>
      <c r="X2"/>
      <c r="Y2"/>
    </row>
    <row r="4" spans="2:27" ht="34.5" customHeight="1" x14ac:dyDescent="0.2">
      <c r="B4" s="872" t="s">
        <v>169</v>
      </c>
      <c r="C4" s="873"/>
      <c r="D4" s="873"/>
      <c r="E4" s="873"/>
      <c r="F4" s="873"/>
      <c r="G4" s="873"/>
      <c r="H4" s="873"/>
      <c r="I4" s="873"/>
      <c r="J4" s="873"/>
      <c r="K4" s="873"/>
      <c r="L4" s="873"/>
      <c r="M4" s="873"/>
      <c r="N4" s="873"/>
      <c r="O4" s="873"/>
      <c r="P4" s="873"/>
      <c r="Q4" s="873"/>
      <c r="R4" s="873"/>
      <c r="S4" s="873"/>
      <c r="T4" s="873"/>
      <c r="U4" s="873"/>
      <c r="V4" s="873"/>
      <c r="W4" s="873"/>
      <c r="X4" s="873"/>
      <c r="Y4" s="873"/>
    </row>
    <row r="5" spans="2:27" ht="13.5" customHeight="1" x14ac:dyDescent="0.2"/>
    <row r="6" spans="2:27" ht="24" customHeight="1" x14ac:dyDescent="0.2">
      <c r="B6" s="874" t="s">
        <v>170</v>
      </c>
      <c r="C6" s="874"/>
      <c r="D6" s="874"/>
      <c r="E6" s="874"/>
      <c r="F6" s="874"/>
      <c r="G6" s="875"/>
      <c r="H6" s="876"/>
      <c r="I6" s="876"/>
      <c r="J6" s="876"/>
      <c r="K6" s="876"/>
      <c r="L6" s="876"/>
      <c r="M6" s="876"/>
      <c r="N6" s="876"/>
      <c r="O6" s="876"/>
      <c r="P6" s="876"/>
      <c r="Q6" s="876"/>
      <c r="R6" s="876"/>
      <c r="S6" s="876"/>
      <c r="T6" s="876"/>
      <c r="U6" s="876"/>
      <c r="V6" s="876"/>
      <c r="W6" s="876"/>
      <c r="X6" s="876"/>
      <c r="Y6" s="877"/>
    </row>
    <row r="7" spans="2:27" ht="24" customHeight="1" x14ac:dyDescent="0.2">
      <c r="B7" s="874" t="s">
        <v>171</v>
      </c>
      <c r="C7" s="874"/>
      <c r="D7" s="874"/>
      <c r="E7" s="874"/>
      <c r="F7" s="874"/>
      <c r="G7" s="154" t="s">
        <v>11</v>
      </c>
      <c r="H7" s="155" t="s">
        <v>172</v>
      </c>
      <c r="I7" s="155"/>
      <c r="J7" s="155"/>
      <c r="K7" s="155"/>
      <c r="L7" s="134" t="s">
        <v>11</v>
      </c>
      <c r="M7" s="155" t="s">
        <v>173</v>
      </c>
      <c r="N7" s="155"/>
      <c r="O7" s="155"/>
      <c r="P7" s="155"/>
      <c r="Q7" s="134" t="s">
        <v>11</v>
      </c>
      <c r="R7" s="155" t="s">
        <v>174</v>
      </c>
      <c r="S7" s="155"/>
      <c r="T7" s="155"/>
      <c r="U7" s="155"/>
      <c r="V7" s="155"/>
      <c r="W7" s="156"/>
      <c r="X7" s="156"/>
      <c r="Y7" s="157"/>
    </row>
    <row r="8" spans="2:27" ht="21.9" customHeight="1" x14ac:dyDescent="0.2">
      <c r="B8" s="878" t="s">
        <v>175</v>
      </c>
      <c r="C8" s="879"/>
      <c r="D8" s="879"/>
      <c r="E8" s="879"/>
      <c r="F8" s="880"/>
      <c r="G8" s="134" t="s">
        <v>11</v>
      </c>
      <c r="H8" s="158" t="s">
        <v>176</v>
      </c>
      <c r="I8" s="159"/>
      <c r="J8" s="159"/>
      <c r="K8" s="159"/>
      <c r="L8" s="159"/>
      <c r="M8" s="159"/>
      <c r="N8" s="159"/>
      <c r="O8" s="159"/>
      <c r="P8" s="159"/>
      <c r="Q8" s="159"/>
      <c r="R8" s="159"/>
      <c r="S8" s="159"/>
      <c r="T8" s="159"/>
      <c r="U8" s="159"/>
      <c r="V8" s="159"/>
      <c r="W8" s="159"/>
      <c r="X8" s="159"/>
      <c r="Y8" s="160"/>
    </row>
    <row r="9" spans="2:27" ht="21.9" customHeight="1" x14ac:dyDescent="0.2">
      <c r="B9" s="881"/>
      <c r="C9" s="873"/>
      <c r="D9" s="873"/>
      <c r="E9" s="873"/>
      <c r="F9" s="882"/>
      <c r="G9" s="134" t="s">
        <v>11</v>
      </c>
      <c r="H9" s="111" t="s">
        <v>177</v>
      </c>
      <c r="I9" s="161"/>
      <c r="J9" s="161"/>
      <c r="K9" s="161"/>
      <c r="L9" s="161"/>
      <c r="M9" s="161"/>
      <c r="N9" s="161"/>
      <c r="O9" s="161"/>
      <c r="P9" s="161"/>
      <c r="Q9" s="161"/>
      <c r="R9" s="161"/>
      <c r="S9" s="161"/>
      <c r="T9" s="161"/>
      <c r="U9" s="161"/>
      <c r="V9" s="161"/>
      <c r="W9" s="161"/>
      <c r="X9" s="161"/>
      <c r="Y9" s="162"/>
    </row>
    <row r="10" spans="2:27" ht="21.9" customHeight="1" x14ac:dyDescent="0.2">
      <c r="B10" s="883"/>
      <c r="C10" s="884"/>
      <c r="D10" s="884"/>
      <c r="E10" s="884"/>
      <c r="F10" s="885"/>
      <c r="G10" s="131" t="s">
        <v>11</v>
      </c>
      <c r="H10" s="132" t="s">
        <v>178</v>
      </c>
      <c r="I10" s="163"/>
      <c r="J10" s="163"/>
      <c r="K10" s="163"/>
      <c r="L10" s="163"/>
      <c r="M10" s="163"/>
      <c r="N10" s="163"/>
      <c r="O10" s="163"/>
      <c r="P10" s="163"/>
      <c r="Q10" s="163"/>
      <c r="R10" s="163"/>
      <c r="S10" s="163"/>
      <c r="T10" s="163"/>
      <c r="U10" s="163"/>
      <c r="V10" s="163"/>
      <c r="W10" s="163"/>
      <c r="X10" s="163"/>
      <c r="Y10" s="164"/>
    </row>
    <row r="11" spans="2:27" ht="13.5" customHeight="1" x14ac:dyDescent="0.2"/>
    <row r="12" spans="2:27" ht="12.9" customHeight="1" x14ac:dyDescent="0.2">
      <c r="B12" s="165"/>
      <c r="C12" s="158"/>
      <c r="D12" s="158"/>
      <c r="E12" s="158"/>
      <c r="F12" s="158"/>
      <c r="G12" s="158"/>
      <c r="H12" s="158"/>
      <c r="I12" s="158"/>
      <c r="J12" s="158"/>
      <c r="K12" s="158"/>
      <c r="L12" s="158"/>
      <c r="M12" s="158"/>
      <c r="N12" s="158"/>
      <c r="O12" s="158"/>
      <c r="P12" s="158"/>
      <c r="Q12" s="158"/>
      <c r="R12" s="158"/>
      <c r="S12" s="158"/>
      <c r="T12" s="166"/>
      <c r="U12" s="158"/>
      <c r="V12" s="158"/>
      <c r="W12" s="158"/>
      <c r="X12" s="158"/>
      <c r="Y12" s="166"/>
      <c r="Z12"/>
      <c r="AA12"/>
    </row>
    <row r="13" spans="2:27" ht="17.100000000000001" customHeight="1" x14ac:dyDescent="0.2">
      <c r="B13" s="167" t="s">
        <v>179</v>
      </c>
      <c r="C13" s="168"/>
      <c r="T13" s="169"/>
      <c r="V13" s="170" t="s">
        <v>180</v>
      </c>
      <c r="W13" s="170" t="s">
        <v>181</v>
      </c>
      <c r="X13" s="170" t="s">
        <v>182</v>
      </c>
      <c r="Y13" s="169"/>
      <c r="Z13"/>
      <c r="AA13"/>
    </row>
    <row r="14" spans="2:27" ht="17.100000000000001" customHeight="1" x14ac:dyDescent="0.2">
      <c r="B14" s="171"/>
      <c r="T14" s="169"/>
      <c r="Y14" s="169"/>
      <c r="Z14"/>
      <c r="AA14"/>
    </row>
    <row r="15" spans="2:27" ht="21.9" customHeight="1" x14ac:dyDescent="0.2">
      <c r="B15" s="171"/>
      <c r="C15" s="868" t="s">
        <v>183</v>
      </c>
      <c r="D15" s="869"/>
      <c r="E15" s="869"/>
      <c r="F15" s="172" t="s">
        <v>184</v>
      </c>
      <c r="G15" s="870" t="s">
        <v>185</v>
      </c>
      <c r="H15" s="870"/>
      <c r="I15" s="870"/>
      <c r="J15" s="870"/>
      <c r="K15" s="870"/>
      <c r="L15" s="870"/>
      <c r="M15" s="870"/>
      <c r="N15" s="870"/>
      <c r="O15" s="870"/>
      <c r="P15" s="870"/>
      <c r="Q15" s="870"/>
      <c r="R15" s="870"/>
      <c r="S15" s="870"/>
      <c r="T15" s="169"/>
      <c r="V15" s="134" t="s">
        <v>11</v>
      </c>
      <c r="W15" s="134" t="s">
        <v>181</v>
      </c>
      <c r="X15" s="134" t="s">
        <v>11</v>
      </c>
      <c r="Y15" s="169"/>
      <c r="Z15"/>
      <c r="AA15"/>
    </row>
    <row r="16" spans="2:27" ht="49.5" customHeight="1" x14ac:dyDescent="0.2">
      <c r="B16" s="171"/>
      <c r="C16" s="869"/>
      <c r="D16" s="869"/>
      <c r="E16" s="869"/>
      <c r="F16" s="172" t="s">
        <v>186</v>
      </c>
      <c r="G16" s="871" t="s">
        <v>187</v>
      </c>
      <c r="H16" s="871"/>
      <c r="I16" s="871"/>
      <c r="J16" s="871"/>
      <c r="K16" s="871"/>
      <c r="L16" s="871"/>
      <c r="M16" s="871"/>
      <c r="N16" s="871"/>
      <c r="O16" s="871"/>
      <c r="P16" s="871"/>
      <c r="Q16" s="871"/>
      <c r="R16" s="871"/>
      <c r="S16" s="871"/>
      <c r="T16" s="169"/>
      <c r="V16" s="134" t="s">
        <v>11</v>
      </c>
      <c r="W16" s="134" t="s">
        <v>188</v>
      </c>
      <c r="X16" s="134" t="s">
        <v>11</v>
      </c>
      <c r="Y16" s="169"/>
      <c r="Z16"/>
      <c r="AA16"/>
    </row>
    <row r="17" spans="2:27" ht="21.9" customHeight="1" x14ac:dyDescent="0.2">
      <c r="B17" s="171"/>
      <c r="C17" s="869"/>
      <c r="D17" s="869"/>
      <c r="E17" s="869"/>
      <c r="F17" s="172" t="s">
        <v>189</v>
      </c>
      <c r="G17" s="870" t="s">
        <v>190</v>
      </c>
      <c r="H17" s="870"/>
      <c r="I17" s="870"/>
      <c r="J17" s="870"/>
      <c r="K17" s="870"/>
      <c r="L17" s="870"/>
      <c r="M17" s="870"/>
      <c r="N17" s="870"/>
      <c r="O17" s="870"/>
      <c r="P17" s="870"/>
      <c r="Q17" s="870"/>
      <c r="R17" s="870"/>
      <c r="S17" s="870"/>
      <c r="T17" s="169"/>
      <c r="V17" s="134" t="s">
        <v>11</v>
      </c>
      <c r="W17" s="134" t="s">
        <v>181</v>
      </c>
      <c r="X17" s="134" t="s">
        <v>11</v>
      </c>
      <c r="Y17" s="169"/>
      <c r="Z17"/>
      <c r="AA17"/>
    </row>
    <row r="18" spans="2:27" ht="17.100000000000001" customHeight="1" x14ac:dyDescent="0.2">
      <c r="B18" s="171"/>
      <c r="C18" s="173"/>
      <c r="D18" s="173"/>
      <c r="E18" s="173"/>
      <c r="T18" s="169"/>
      <c r="Y18" s="169"/>
      <c r="Z18"/>
      <c r="AA18"/>
    </row>
    <row r="19" spans="2:27" ht="21.9" customHeight="1" x14ac:dyDescent="0.2">
      <c r="B19" s="171"/>
      <c r="C19" s="886" t="s">
        <v>191</v>
      </c>
      <c r="D19" s="887"/>
      <c r="E19" s="887"/>
      <c r="F19" s="172" t="s">
        <v>184</v>
      </c>
      <c r="G19" s="870" t="s">
        <v>192</v>
      </c>
      <c r="H19" s="870"/>
      <c r="I19" s="870"/>
      <c r="J19" s="870"/>
      <c r="K19" s="870"/>
      <c r="L19" s="870"/>
      <c r="M19" s="870"/>
      <c r="N19" s="870"/>
      <c r="O19" s="870"/>
      <c r="P19" s="870"/>
      <c r="Q19" s="870"/>
      <c r="R19" s="870"/>
      <c r="S19" s="870"/>
      <c r="T19" s="169"/>
      <c r="V19" s="134" t="s">
        <v>11</v>
      </c>
      <c r="W19" s="134" t="s">
        <v>181</v>
      </c>
      <c r="X19" s="134" t="s">
        <v>11</v>
      </c>
      <c r="Y19" s="169"/>
      <c r="Z19"/>
      <c r="AA19"/>
    </row>
    <row r="20" spans="2:27" ht="49.5" customHeight="1" x14ac:dyDescent="0.2">
      <c r="B20" s="171"/>
      <c r="C20" s="887"/>
      <c r="D20" s="887"/>
      <c r="E20" s="887"/>
      <c r="F20" s="172" t="s">
        <v>193</v>
      </c>
      <c r="G20" s="871" t="s">
        <v>194</v>
      </c>
      <c r="H20" s="871"/>
      <c r="I20" s="871"/>
      <c r="J20" s="871"/>
      <c r="K20" s="871"/>
      <c r="L20" s="871"/>
      <c r="M20" s="871"/>
      <c r="N20" s="871"/>
      <c r="O20" s="871"/>
      <c r="P20" s="871"/>
      <c r="Q20" s="871"/>
      <c r="R20" s="871"/>
      <c r="S20" s="871"/>
      <c r="T20" s="169"/>
      <c r="V20" s="134" t="s">
        <v>11</v>
      </c>
      <c r="W20" s="134" t="s">
        <v>195</v>
      </c>
      <c r="X20" s="134" t="s">
        <v>11</v>
      </c>
      <c r="Y20" s="169"/>
      <c r="Z20"/>
      <c r="AA20"/>
    </row>
    <row r="21" spans="2:27" ht="21.9" customHeight="1" x14ac:dyDescent="0.2">
      <c r="B21" s="171"/>
      <c r="C21" s="887"/>
      <c r="D21" s="887"/>
      <c r="E21" s="887"/>
      <c r="F21" s="172" t="s">
        <v>196</v>
      </c>
      <c r="G21" s="870" t="s">
        <v>190</v>
      </c>
      <c r="H21" s="870"/>
      <c r="I21" s="870"/>
      <c r="J21" s="870"/>
      <c r="K21" s="870"/>
      <c r="L21" s="870"/>
      <c r="M21" s="870"/>
      <c r="N21" s="870"/>
      <c r="O21" s="870"/>
      <c r="P21" s="870"/>
      <c r="Q21" s="870"/>
      <c r="R21" s="870"/>
      <c r="S21" s="870"/>
      <c r="T21" s="169"/>
      <c r="V21" s="134" t="s">
        <v>11</v>
      </c>
      <c r="W21" s="134" t="s">
        <v>181</v>
      </c>
      <c r="X21" s="134" t="s">
        <v>11</v>
      </c>
      <c r="Y21" s="169"/>
      <c r="Z21"/>
      <c r="AA21"/>
    </row>
    <row r="22" spans="2:27" ht="17.100000000000001" customHeight="1" x14ac:dyDescent="0.2">
      <c r="B22" s="171"/>
      <c r="T22" s="169"/>
      <c r="Y22" s="169"/>
      <c r="Z22"/>
      <c r="AA22"/>
    </row>
    <row r="23" spans="2:27" ht="21.9" customHeight="1" x14ac:dyDescent="0.2">
      <c r="B23" s="171"/>
      <c r="C23" s="868" t="s">
        <v>197</v>
      </c>
      <c r="D23" s="869"/>
      <c r="E23" s="869"/>
      <c r="F23" s="172" t="s">
        <v>198</v>
      </c>
      <c r="G23" s="870" t="s">
        <v>199</v>
      </c>
      <c r="H23" s="870"/>
      <c r="I23" s="870"/>
      <c r="J23" s="870"/>
      <c r="K23" s="870"/>
      <c r="L23" s="870"/>
      <c r="M23" s="870"/>
      <c r="N23" s="870"/>
      <c r="O23" s="870"/>
      <c r="P23" s="870"/>
      <c r="Q23" s="870"/>
      <c r="R23" s="870"/>
      <c r="S23" s="870"/>
      <c r="T23" s="169"/>
      <c r="V23" s="134" t="s">
        <v>11</v>
      </c>
      <c r="W23" s="134" t="s">
        <v>195</v>
      </c>
      <c r="X23" s="134" t="s">
        <v>11</v>
      </c>
      <c r="Y23" s="169"/>
      <c r="Z23"/>
      <c r="AA23"/>
    </row>
    <row r="24" spans="2:27" ht="21.9" customHeight="1" x14ac:dyDescent="0.2">
      <c r="B24" s="171"/>
      <c r="C24" s="869"/>
      <c r="D24" s="869"/>
      <c r="E24" s="869"/>
      <c r="F24" s="172" t="s">
        <v>186</v>
      </c>
      <c r="G24" s="871" t="s">
        <v>200</v>
      </c>
      <c r="H24" s="871"/>
      <c r="I24" s="871"/>
      <c r="J24" s="871"/>
      <c r="K24" s="871"/>
      <c r="L24" s="871"/>
      <c r="M24" s="871"/>
      <c r="N24" s="871"/>
      <c r="O24" s="871"/>
      <c r="P24" s="871"/>
      <c r="Q24" s="871"/>
      <c r="R24" s="871"/>
      <c r="S24" s="871"/>
      <c r="T24" s="169"/>
      <c r="V24" s="134" t="s">
        <v>11</v>
      </c>
      <c r="W24" s="134" t="s">
        <v>181</v>
      </c>
      <c r="X24" s="134" t="s">
        <v>11</v>
      </c>
      <c r="Y24" s="169"/>
      <c r="Z24"/>
      <c r="AA24"/>
    </row>
    <row r="25" spans="2:27" ht="21.9" customHeight="1" x14ac:dyDescent="0.2">
      <c r="B25" s="171"/>
      <c r="C25" s="869"/>
      <c r="D25" s="869"/>
      <c r="E25" s="869"/>
      <c r="F25" s="172" t="s">
        <v>196</v>
      </c>
      <c r="G25" s="870" t="s">
        <v>190</v>
      </c>
      <c r="H25" s="870"/>
      <c r="I25" s="870"/>
      <c r="J25" s="870"/>
      <c r="K25" s="870"/>
      <c r="L25" s="870"/>
      <c r="M25" s="870"/>
      <c r="N25" s="870"/>
      <c r="O25" s="870"/>
      <c r="P25" s="870"/>
      <c r="Q25" s="870"/>
      <c r="R25" s="870"/>
      <c r="S25" s="870"/>
      <c r="T25" s="169"/>
      <c r="V25" s="134" t="s">
        <v>11</v>
      </c>
      <c r="W25" s="134" t="s">
        <v>181</v>
      </c>
      <c r="X25" s="134" t="s">
        <v>11</v>
      </c>
      <c r="Y25" s="169"/>
      <c r="Z25"/>
      <c r="AA25"/>
    </row>
    <row r="26" spans="2:27" ht="12.9" customHeight="1" x14ac:dyDescent="0.2">
      <c r="B26" s="174"/>
      <c r="C26" s="132"/>
      <c r="D26" s="132"/>
      <c r="E26" s="132"/>
      <c r="F26" s="132"/>
      <c r="G26" s="132"/>
      <c r="H26" s="132"/>
      <c r="I26" s="132"/>
      <c r="J26" s="132"/>
      <c r="K26" s="132"/>
      <c r="L26" s="132"/>
      <c r="M26" s="132"/>
      <c r="N26" s="132"/>
      <c r="O26" s="132"/>
      <c r="P26" s="132"/>
      <c r="Q26" s="132"/>
      <c r="R26" s="132"/>
      <c r="S26" s="132"/>
      <c r="T26" s="133"/>
      <c r="U26" s="132"/>
      <c r="V26" s="132"/>
      <c r="W26" s="132"/>
      <c r="X26" s="132"/>
      <c r="Y26" s="133"/>
    </row>
    <row r="28" spans="2:27" x14ac:dyDescent="0.2">
      <c r="B28" s="111" t="s">
        <v>201</v>
      </c>
    </row>
    <row r="29" spans="2:27" x14ac:dyDescent="0.2">
      <c r="B29" s="111" t="s">
        <v>202</v>
      </c>
      <c r="K29"/>
      <c r="L29"/>
      <c r="M29"/>
      <c r="N29"/>
      <c r="O29"/>
      <c r="P29"/>
      <c r="Q29"/>
      <c r="R29"/>
      <c r="S29"/>
      <c r="T29"/>
      <c r="U29"/>
      <c r="V29"/>
      <c r="W29"/>
      <c r="X29"/>
      <c r="Y29"/>
      <c r="Z29"/>
      <c r="AA29"/>
    </row>
    <row r="38" spans="3:32" x14ac:dyDescent="0.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3:32" x14ac:dyDescent="0.2">
      <c r="C39" s="158"/>
    </row>
    <row r="122" spans="3:7" x14ac:dyDescent="0.2">
      <c r="C122" s="132"/>
      <c r="D122" s="132"/>
      <c r="E122" s="132"/>
      <c r="F122" s="132"/>
      <c r="G122" s="132"/>
    </row>
    <row r="123" spans="3:7" x14ac:dyDescent="0.2">
      <c r="C123" s="15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チェックリスト</vt:lpstr>
      <vt:lpstr>別紙１－３（R6.4・5）</vt:lpstr>
      <vt:lpstr>別紙１ｰ３ｰ２(R6.６～)</vt:lpstr>
      <vt:lpstr>備考（1－3)</vt:lpstr>
      <vt:lpstr>別紙5－2</vt:lpstr>
      <vt:lpstr>別紙７</vt:lpstr>
      <vt:lpstr>届出様式</vt:lpstr>
      <vt:lpstr>利用延人員数計算シート（通所介護等）</vt:lpstr>
      <vt:lpstr>別紙21</vt:lpstr>
      <vt:lpstr>別紙22</vt:lpstr>
      <vt:lpstr>別紙22－2</vt:lpstr>
      <vt:lpstr>(別紙19)ＡＤＬ</vt:lpstr>
      <vt:lpstr>別紙23</vt:lpstr>
      <vt:lpstr>別紙23－2</vt:lpstr>
      <vt:lpstr>別紙14－3</vt:lpstr>
      <vt:lpstr>参考様式5　算定要件確認表</vt:lpstr>
      <vt:lpstr>'(別紙19)ＡＤＬ'!Print_Area</vt:lpstr>
      <vt:lpstr>チェックリスト!Print_Area</vt:lpstr>
      <vt:lpstr>'参考様式5　算定要件確認表'!Print_Area</vt:lpstr>
      <vt:lpstr>届出様式!Print_Area</vt:lpstr>
      <vt:lpstr>'備考（1－3)'!Print_Area</vt:lpstr>
      <vt:lpstr>'別紙１ｰ３ｰ２(R6.６～)'!Print_Area</vt:lpstr>
      <vt:lpstr>'別紙１－３（R6.4・5）'!Print_Area</vt:lpstr>
      <vt:lpstr>'別紙14－3'!Print_Area</vt:lpstr>
      <vt:lpstr>別紙21!Print_Area</vt:lpstr>
      <vt:lpstr>別紙22!Print_Area</vt:lpstr>
      <vt:lpstr>'別紙22－2'!Print_Area</vt:lpstr>
      <vt:lpstr>別紙23!Print_Area</vt:lpstr>
      <vt:lpstr>'別紙23－2'!Print_Area</vt:lpstr>
      <vt:lpstr>'別紙5－2'!Print_Area</vt:lpstr>
      <vt:lpstr>別紙７!Print_Area</vt:lpstr>
      <vt:lpstr>'利用延人員数計算シート（通所介護等）'!Print_Area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2024-03-29T03:38:04Z</cp:lastPrinted>
  <dcterms:created xsi:type="dcterms:W3CDTF">2024-03-25T09:21:08Z</dcterms:created>
  <dcterms:modified xsi:type="dcterms:W3CDTF">2024-04-03T01:41:14Z</dcterms:modified>
</cp:coreProperties>
</file>