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<sst xmlns="http://schemas.openxmlformats.org/spreadsheetml/2006/main" count="470" uniqueCount="335">
  <si>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</si>
  <si>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</si>
  <si>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</si>
  <si>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</si>
  <si>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</si>
  <si>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</si>
  <si>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</si>
  <si>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</si>
  <si>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</si>
  <si>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</si>
  <si>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</si>
  <si>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</si>
  <si>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</si>
  <si>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</si>
  <si>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</si>
  <si>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</si>
  <si>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</si>
  <si>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</si>
  <si>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</si>
  <si>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</si>
  <si>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</si>
  <si>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</si>
  <si>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</si>
  <si>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</si>
  <si>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</si>
  <si>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</si>
  <si>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</si>
  <si>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</si>
  <si>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</si>
  <si>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</si>
  <si>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</si>
  <si>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</si>
  <si>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</si>
  <si>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</si>
  <si>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</si>
  <si>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</si>
  <si>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</si>
  <si>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</si>
  <si>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</si>
  <si>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</si>
  <si>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</si>
  <si>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</si>
  <si>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</si>
  <si>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</si>
  <si>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</si>
  <si>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</si>
  <si>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</si>
  <si>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</si>
  <si>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</si>
  <si>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</si>
  <si>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</si>
  <si>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</si>
  <si>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</si>
  <si>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</si>
  <si>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</si>
  <si>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</si>
  <si>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</si>
  <si>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</si>
  <si>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</si>
  <si>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</si>
  <si>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</si>
  <si>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</si>
  <si>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</si>
  <si>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</si>
  <si>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</si>
  <si>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</si>
  <si>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</si>
  <si>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</si>
  <si>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</si>
  <si>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</si>
  <si>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</si>
  <si>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</si>
  <si>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</si>
  <si>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</si>
  <si>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</si>
  <si>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</si>
  <si>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</si>
  <si>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</si>
  <si>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</si>
  <si>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</si>
  <si>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</si>
  <si>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</si>
  <si>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</si>
  <si>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</si>
  <si>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</si>
  <si>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</si>
  <si>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</si>
  <si>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</si>
  <si>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</si>
  <si>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</si>
  <si>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</si>
  <si>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</si>
  <si>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</si>
  <si>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</si>
  <si>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</si>
  <si>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</si>
  <si>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</si>
  <si>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</si>
  <si>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</si>
  <si>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</si>
  <si>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</si>
  <si>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</si>
  <si>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</si>
  <si>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</si>
  <si>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</si>
  <si>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</si>
  <si>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</si>
  <si>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</si>
  <si>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</si>
  <si>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</si>
  <si>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</si>
  <si>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</si>
  <si>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</si>
  <si>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</si>
  <si>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</si>
  <si>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</si>
  <si>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</si>
  <si>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</si>
  <si>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</si>
  <si>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</si>
  <si>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</si>
  <si>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</si>
  <si>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</si>
  <si>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</si>
  <si>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</si>
  <si>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</si>
  <si>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</si>
  <si>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</si>
  <si>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</si>
  <si>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</si>
  <si>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</si>
  <si>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</si>
  <si>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</si>
  <si>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</si>
  <si>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</si>
  <si>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</si>
  <si>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</si>
  <si>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</si>
  <si>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</si>
  <si>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</si>
  <si>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</si>
  <si>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</si>
  <si>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</si>
  <si>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</si>
  <si>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</si>
  <si>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</si>
  <si>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</si>
  <si>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</si>
  <si>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</si>
  <si>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</si>
  <si>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</si>
  <si>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</si>
  <si>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</si>
  <si>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</si>
  <si>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</si>
  <si>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</si>
  <si>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</si>
  <si>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</si>
  <si>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</si>
  <si>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</si>
  <si>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</si>
  <si>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</si>
  <si>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</si>
  <si>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</si>
  <si>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</si>
  <si>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</si>
  <si>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</si>
  <si>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</si>
  <si>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</si>
  <si>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</si>
  <si>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</si>
  <si>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</si>
  <si>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</si>
  <si>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</si>
  <si>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</si>
  <si>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</si>
  <si>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</si>
  <si>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</si>
  <si>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</si>
  <si>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</si>
  <si>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</si>
  <si>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</si>
  <si>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</si>
  <si>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</si>
  <si>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</si>
  <si>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</si>
  <si>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</si>
  <si>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</si>
  <si>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</si>
  <si>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</si>
  <si>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</si>
  <si>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</si>
  <si>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</si>
  <si>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</si>
  <si>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</si>
  <si>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</si>
  <si>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</si>
  <si>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</si>
  <si>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</si>
  <si>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</si>
  <si>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</si>
  <si>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</si>
  <si>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</si>
  <si>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</si>
  <si>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</si>
  <si>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</si>
  <si>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</si>
  <si>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</si>
  <si>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</si>
  <si>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</si>
  <si>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</si>
  <si>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</si>
  <si>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</si>
  <si>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</si>
  <si>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</si>
  <si>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</si>
  <si>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</si>
  <si>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</si>
  <si>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</si>
  <si>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</si>
  <si>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</si>
  <si>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</si>
  <si>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</si>
  <si>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</si>
  <si>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</si>
  <si>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</si>
  <si>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</si>
  <si>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</si>
  <si>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</si>
  <si>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</si>
  <si>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</si>
  <si>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</si>
  <si>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</si>
  <si>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</si>
  <si>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</si>
  <si>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</si>
  <si>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</si>
  <si>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</si>
  <si>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</si>
  <si>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</si>
  <si>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</si>
  <si>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</si>
  <si>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</si>
  <si>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</si>
  <si>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</si>
  <si>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</si>
  <si>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</si>
  <si>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</si>
  <si>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</si>
  <si>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</si>
  <si>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</si>
  <si>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</si>
  <si>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</si>
  <si>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</si>
  <si>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</si>
  <si>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</si>
  <si>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</si>
  <si>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</si>
  <si>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</si>
  <si>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</si>
  <si>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</si>
  <si>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</si>
  <si>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</si>
  <si>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</si>
  <si>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</si>
  <si>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</si>
  <si>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</si>
  <si>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</si>
  <si>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</si>
  <si>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</si>
  <si>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</si>
  <si>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</si>
  <si>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</si>
  <si>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</si>
  <si>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</si>
  <si>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</si>
  <si>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</si>
  <si>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</si>
  <si>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</si>
  <si>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</si>
  <si>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</si>
  <si>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</si>
  <si>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</si>
  <si>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</si>
  <si>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</si>
  <si>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</si>
  <si>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</si>
  <si>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</si>
  <si>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</si>
  <si>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</si>
  <si>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</si>
  <si>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</si>
  <si>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</si>
  <si>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</si>
  <si>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</si>
  <si>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</si>
  <si>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</si>
  <si>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</si>
  <si>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</si>
  <si>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</si>
  <si>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</si>
  <si>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</si>
  <si>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</si>
  <si>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</si>
  <si>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</si>
  <si>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</si>
  <si>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</si>
  <si>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</si>
  <si>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</si>
  <si>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</si>
  <si>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</si>
  <si>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</si>
  <si>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</si>
  <si>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</si>
  <si>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</si>
  <si>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</si>
  <si>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</si>
  <si>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</si>
  <si>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</si>
  <si>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</si>
  <si>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</si>
  <si>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</si>
  <si>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</si>
  <si>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</si>
  <si>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</si>
  <si>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</si>
  <si>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</si>
  <si>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年齢</t>
  </si>
  <si>
    <t>平成30年11月末</t>
  </si>
  <si>
    <t>平成30年12月31日現在</t>
  </si>
  <si>
    <t>平成30年12月末</t>
  </si>
  <si>
    <t>▲13</t>
  </si>
  <si>
    <t>▲23</t>
  </si>
  <si>
    <t>▲36</t>
  </si>
  <si>
    <t>30年12月末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</si>
</sst>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329</v>
      </c>
    </row>
    <row r="4" ht="14.25" thickBot="1"/>
    <row r="5" spans="1:6" ht="13.5">
      <c r="A5" s="26" t="s">
        <v>177</v>
      </c>
      <c r="B5" s="10"/>
      <c r="C5" s="88" t="s">
        <v>133</v>
      </c>
      <c r="D5" s="90" t="s">
        <v>0</v>
      </c>
      <c r="E5" s="91" t="s">
        <v>1</v>
      </c>
      <c r="F5" s="92" t="s">
        <v>134</v>
      </c>
    </row>
    <row r="6" spans="2:11" ht="13.5">
      <c r="B6" s="87" t="s">
        <v>334</v>
      </c>
      <c r="C6" s="89">
        <v>24178</v>
      </c>
      <c r="D6" s="93">
        <v>24891</v>
      </c>
      <c r="E6" s="4">
        <v>27931</v>
      </c>
      <c r="F6" s="94">
        <v>52822</v>
      </c>
      <c r="H6" s="11"/>
      <c r="I6" s="11"/>
      <c r="J6" s="11"/>
      <c r="K6" s="11"/>
    </row>
    <row r="7" spans="1:6" ht="14.25" thickBot="1">
      <c r="A7" s="11"/>
      <c r="B7" s="87" t="s">
        <v>265</v>
      </c>
      <c r="C7" s="106">
        <v>1</v>
      </c>
      <c r="D7" s="105" t="s">
        <v>331</v>
      </c>
      <c r="E7" s="103" t="s">
        <v>332</v>
      </c>
      <c r="F7" s="104" t="s">
        <v>333</v>
      </c>
    </row>
    <row r="9" spans="1:2" ht="13.5">
      <c r="A9" s="26" t="s">
        <v>215</v>
      </c>
      <c r="B9" s="14"/>
    </row>
    <row r="11" spans="1:5" ht="13.5">
      <c r="A11" s="43" t="s">
        <v>136</v>
      </c>
      <c r="B11" s="43" t="s">
        <v>0</v>
      </c>
      <c r="C11" s="43" t="s">
        <v>1</v>
      </c>
      <c r="D11" s="43" t="s">
        <v>2</v>
      </c>
      <c r="E11" s="43" t="s">
        <v>138</v>
      </c>
    </row>
    <row r="12" spans="1:5" ht="13.5">
      <c r="A12" s="10" t="s">
        <v>140</v>
      </c>
      <c r="B12" s="4">
        <f>SUM(B13:B33)</f>
        <v>24891</v>
      </c>
      <c r="C12" s="4">
        <f>SUM(C13:C33)</f>
        <v>27931</v>
      </c>
      <c r="D12" s="4">
        <f>SUM(D13:D33)</f>
        <v>52822</v>
      </c>
      <c r="E12" s="40">
        <v>99.99999999999999</v>
      </c>
    </row>
    <row r="13" spans="1:5" ht="13.5">
      <c r="A13" s="8" t="s">
        <v>141</v>
      </c>
      <c r="B13" s="4">
        <v>1037</v>
      </c>
      <c r="C13" s="4">
        <v>1057</v>
      </c>
      <c r="D13" s="4">
        <v>2094</v>
      </c>
      <c r="E13" s="39">
        <v>3.964</v>
      </c>
    </row>
    <row r="14" spans="1:5" ht="13.5">
      <c r="A14" s="8" t="s">
        <v>142</v>
      </c>
      <c r="B14" s="4">
        <v>1169</v>
      </c>
      <c r="C14" s="4">
        <v>1109</v>
      </c>
      <c r="D14" s="4">
        <v>2278</v>
      </c>
      <c r="E14" s="39">
        <v>4.31</v>
      </c>
    </row>
    <row r="15" spans="1:5" ht="13.5">
      <c r="A15" s="8" t="s">
        <v>266</v>
      </c>
      <c r="B15" s="4">
        <v>1213</v>
      </c>
      <c r="C15" s="4">
        <v>1129</v>
      </c>
      <c r="D15" s="4">
        <v>2342</v>
      </c>
      <c r="E15" s="39">
        <v>4.43</v>
      </c>
    </row>
    <row r="16" spans="1:5" ht="13.5">
      <c r="A16" s="8" t="s">
        <v>143</v>
      </c>
      <c r="B16" s="4">
        <v>1250</v>
      </c>
      <c r="C16" s="4">
        <v>1201</v>
      </c>
      <c r="D16" s="4">
        <v>2451</v>
      </c>
      <c r="E16" s="39">
        <v>4.64</v>
      </c>
    </row>
    <row r="17" spans="1:5" ht="13.5">
      <c r="A17" s="8" t="s">
        <v>144</v>
      </c>
      <c r="B17" s="4">
        <v>1037</v>
      </c>
      <c r="C17" s="4">
        <v>998</v>
      </c>
      <c r="D17" s="4">
        <v>2035</v>
      </c>
      <c r="E17" s="39">
        <v>3.85</v>
      </c>
    </row>
    <row r="18" spans="1:5" ht="13.5">
      <c r="A18" s="8" t="s">
        <v>145</v>
      </c>
      <c r="B18" s="4">
        <v>945</v>
      </c>
      <c r="C18" s="4">
        <v>973</v>
      </c>
      <c r="D18" s="4">
        <v>1918</v>
      </c>
      <c r="E18" s="39">
        <v>3.63</v>
      </c>
    </row>
    <row r="19" spans="1:5" ht="13.5">
      <c r="A19" s="8" t="s">
        <v>146</v>
      </c>
      <c r="B19" s="4">
        <v>1288</v>
      </c>
      <c r="C19" s="4">
        <v>1262</v>
      </c>
      <c r="D19" s="4">
        <v>2550</v>
      </c>
      <c r="E19" s="39">
        <v>4.83</v>
      </c>
    </row>
    <row r="20" spans="1:5" ht="13.5">
      <c r="A20" s="8" t="s">
        <v>147</v>
      </c>
      <c r="B20" s="4">
        <v>1540</v>
      </c>
      <c r="C20" s="4">
        <v>1485</v>
      </c>
      <c r="D20" s="4">
        <v>3025</v>
      </c>
      <c r="E20" s="39">
        <v>5.73</v>
      </c>
    </row>
    <row r="21" spans="1:5" ht="13.5">
      <c r="A21" s="8" t="s">
        <v>148</v>
      </c>
      <c r="B21" s="4">
        <v>1705</v>
      </c>
      <c r="C21" s="4">
        <v>1701</v>
      </c>
      <c r="D21" s="4">
        <v>3406</v>
      </c>
      <c r="E21" s="39">
        <v>6.45</v>
      </c>
    </row>
    <row r="22" spans="1:5" ht="13.5">
      <c r="A22" s="8" t="s">
        <v>149</v>
      </c>
      <c r="B22" s="4">
        <v>1593</v>
      </c>
      <c r="C22" s="4">
        <v>1550</v>
      </c>
      <c r="D22" s="4">
        <v>3143</v>
      </c>
      <c r="E22" s="39">
        <v>5.95</v>
      </c>
    </row>
    <row r="23" spans="1:5" ht="13.5">
      <c r="A23" s="8" t="s">
        <v>150</v>
      </c>
      <c r="B23" s="4">
        <v>1284</v>
      </c>
      <c r="C23" s="4">
        <v>1414</v>
      </c>
      <c r="D23" s="4">
        <v>2698</v>
      </c>
      <c r="E23" s="39">
        <v>5.11</v>
      </c>
    </row>
    <row r="24" spans="1:5" ht="13.5">
      <c r="A24" s="8" t="s">
        <v>151</v>
      </c>
      <c r="B24" s="4">
        <v>1434</v>
      </c>
      <c r="C24" s="4">
        <v>1572</v>
      </c>
      <c r="D24" s="4">
        <v>3006</v>
      </c>
      <c r="E24" s="39">
        <v>5.69</v>
      </c>
    </row>
    <row r="25" spans="1:5" ht="13.5">
      <c r="A25" s="8" t="s">
        <v>152</v>
      </c>
      <c r="B25" s="4">
        <v>1712</v>
      </c>
      <c r="C25" s="4">
        <v>1935</v>
      </c>
      <c r="D25" s="4">
        <v>3647</v>
      </c>
      <c r="E25" s="39">
        <v>6.9</v>
      </c>
    </row>
    <row r="26" spans="1:5" ht="13.5">
      <c r="A26" s="8" t="s">
        <v>153</v>
      </c>
      <c r="B26" s="4">
        <v>2417</v>
      </c>
      <c r="C26" s="4">
        <v>2610</v>
      </c>
      <c r="D26" s="4">
        <v>5027</v>
      </c>
      <c r="E26" s="39">
        <v>9.52</v>
      </c>
    </row>
    <row r="27" spans="1:5" ht="13.5">
      <c r="A27" s="8" t="s">
        <v>154</v>
      </c>
      <c r="B27" s="4">
        <v>1877</v>
      </c>
      <c r="C27" s="4">
        <v>2094</v>
      </c>
      <c r="D27" s="4">
        <v>3971</v>
      </c>
      <c r="E27" s="39">
        <v>7.52</v>
      </c>
    </row>
    <row r="28" spans="1:5" ht="13.5">
      <c r="A28" s="8" t="s">
        <v>155</v>
      </c>
      <c r="B28" s="4">
        <v>1420</v>
      </c>
      <c r="C28" s="4">
        <v>1830</v>
      </c>
      <c r="D28" s="4">
        <v>3250</v>
      </c>
      <c r="E28" s="39">
        <v>6.15</v>
      </c>
    </row>
    <row r="29" spans="1:5" ht="13.5">
      <c r="A29" s="8" t="s">
        <v>156</v>
      </c>
      <c r="B29" s="4">
        <v>1059</v>
      </c>
      <c r="C29" s="4">
        <v>1627</v>
      </c>
      <c r="D29" s="4">
        <v>2686</v>
      </c>
      <c r="E29" s="39">
        <v>5.09</v>
      </c>
    </row>
    <row r="30" spans="1:5" ht="13.5">
      <c r="A30" s="8" t="s">
        <v>157</v>
      </c>
      <c r="B30" s="4">
        <v>600</v>
      </c>
      <c r="C30" s="4">
        <v>1253</v>
      </c>
      <c r="D30" s="4">
        <v>1853</v>
      </c>
      <c r="E30" s="39">
        <v>3.51</v>
      </c>
    </row>
    <row r="31" spans="1:5" ht="13.5">
      <c r="A31" s="8" t="s">
        <v>158</v>
      </c>
      <c r="B31" s="4">
        <v>246</v>
      </c>
      <c r="C31" s="4">
        <v>796</v>
      </c>
      <c r="D31" s="4">
        <v>1042</v>
      </c>
      <c r="E31" s="39">
        <v>1.97</v>
      </c>
    </row>
    <row r="32" spans="1:5" ht="13.5">
      <c r="A32" s="8" t="s">
        <v>159</v>
      </c>
      <c r="B32" s="4">
        <v>57</v>
      </c>
      <c r="C32" s="4">
        <v>289</v>
      </c>
      <c r="D32" s="4">
        <v>346</v>
      </c>
      <c r="E32" s="39">
        <v>0.66</v>
      </c>
    </row>
    <row r="33" spans="1:5" ht="13.5">
      <c r="A33" s="8" t="s">
        <v>210</v>
      </c>
      <c r="B33" s="4">
        <v>8</v>
      </c>
      <c r="C33" s="4">
        <v>46</v>
      </c>
      <c r="D33" s="4">
        <v>54</v>
      </c>
      <c r="E33" s="39">
        <v>0.1</v>
      </c>
    </row>
    <row r="35" spans="1:5" ht="13.5">
      <c r="A35" s="44" t="s">
        <v>135</v>
      </c>
      <c r="B35" s="44" t="s">
        <v>4</v>
      </c>
      <c r="C35" s="44" t="s">
        <v>5</v>
      </c>
      <c r="D35" s="44" t="s">
        <v>211</v>
      </c>
      <c r="E35" s="44" t="s">
        <v>137</v>
      </c>
    </row>
    <row r="36" spans="1:5" ht="13.5">
      <c r="A36" s="9" t="s">
        <v>139</v>
      </c>
      <c r="B36" s="4">
        <f>SUM(B37:B39)</f>
        <v>24891</v>
      </c>
      <c r="C36" s="4">
        <f>SUM(C37:C39)</f>
        <v>27931</v>
      </c>
      <c r="D36" s="4">
        <f>SUM(D37:D39)</f>
        <v>52822</v>
      </c>
      <c r="E36" s="40">
        <v>100</v>
      </c>
    </row>
    <row r="37" spans="1:6" ht="13.5">
      <c r="A37" s="25" t="s">
        <v>212</v>
      </c>
      <c r="B37" s="101">
        <v>3419</v>
      </c>
      <c r="C37" s="101">
        <v>3295</v>
      </c>
      <c r="D37" s="101">
        <v>6714</v>
      </c>
      <c r="E37" s="41">
        <v>12.71</v>
      </c>
      <c r="F37" s="24"/>
    </row>
    <row r="38" spans="1:6" ht="13.5" customHeight="1">
      <c r="A38" s="25" t="s">
        <v>213</v>
      </c>
      <c r="B38" s="101">
        <v>13788</v>
      </c>
      <c r="C38" s="101">
        <v>14091</v>
      </c>
      <c r="D38" s="101">
        <v>27879</v>
      </c>
      <c r="E38" s="41">
        <v>52.78</v>
      </c>
      <c r="F38" s="24"/>
    </row>
    <row r="39" spans="1:6" ht="13.5">
      <c r="A39" s="25" t="s">
        <v>214</v>
      </c>
      <c r="B39" s="101">
        <v>7684</v>
      </c>
      <c r="C39" s="101">
        <v>10545</v>
      </c>
      <c r="D39" s="101">
        <v>18229</v>
      </c>
      <c r="E39" s="41">
        <v>34.51</v>
      </c>
      <c r="F39" s="24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2" t="s">
        <v>176</v>
      </c>
      <c r="B42" s="2"/>
      <c r="C42" s="2"/>
      <c r="D42" s="2"/>
      <c r="E42" s="2"/>
      <c r="F42" s="1" t="s">
        <v>180</v>
      </c>
    </row>
    <row r="44" spans="1:5" ht="13.5">
      <c r="A44" s="44" t="s">
        <v>179</v>
      </c>
      <c r="B44" s="44" t="s">
        <v>3</v>
      </c>
      <c r="C44" s="44" t="s">
        <v>4</v>
      </c>
      <c r="D44" s="44" t="s">
        <v>5</v>
      </c>
      <c r="E44" s="44" t="s">
        <v>6</v>
      </c>
    </row>
    <row r="45" spans="1:6" ht="13.5">
      <c r="A45" s="8" t="s">
        <v>164</v>
      </c>
      <c r="B45" s="107">
        <v>3464</v>
      </c>
      <c r="C45" s="101">
        <v>3664</v>
      </c>
      <c r="D45" s="101">
        <v>4094</v>
      </c>
      <c r="E45" s="101">
        <v>7758</v>
      </c>
      <c r="F45" s="1" t="s">
        <v>181</v>
      </c>
    </row>
    <row r="46" spans="1:6" ht="13.5">
      <c r="A46" s="8" t="s">
        <v>165</v>
      </c>
      <c r="B46" s="107">
        <v>3145</v>
      </c>
      <c r="C46" s="5">
        <v>3038</v>
      </c>
      <c r="D46" s="5">
        <v>3343</v>
      </c>
      <c r="E46" s="5">
        <v>6381</v>
      </c>
      <c r="F46" s="1" t="s">
        <v>182</v>
      </c>
    </row>
    <row r="47" spans="1:6" ht="13.5">
      <c r="A47" s="8" t="s">
        <v>166</v>
      </c>
      <c r="B47" s="107">
        <v>1252</v>
      </c>
      <c r="C47" s="5">
        <v>1236</v>
      </c>
      <c r="D47" s="5">
        <v>1312</v>
      </c>
      <c r="E47" s="5">
        <v>2548</v>
      </c>
      <c r="F47" s="1" t="s">
        <v>183</v>
      </c>
    </row>
    <row r="48" spans="1:6" ht="13.5">
      <c r="A48" s="8" t="s">
        <v>167</v>
      </c>
      <c r="B48" s="108">
        <v>806</v>
      </c>
      <c r="C48" s="6">
        <v>768</v>
      </c>
      <c r="D48" s="6">
        <v>880</v>
      </c>
      <c r="E48" s="6">
        <v>1648</v>
      </c>
      <c r="F48" s="1" t="s">
        <v>184</v>
      </c>
    </row>
    <row r="49" spans="1:6" ht="13.5">
      <c r="A49" s="8" t="s">
        <v>168</v>
      </c>
      <c r="B49" s="107">
        <v>4296</v>
      </c>
      <c r="C49" s="5">
        <v>4516</v>
      </c>
      <c r="D49" s="5">
        <v>5132</v>
      </c>
      <c r="E49" s="5">
        <v>9648</v>
      </c>
      <c r="F49" s="1" t="s">
        <v>185</v>
      </c>
    </row>
    <row r="50" spans="1:6" ht="13.5">
      <c r="A50" s="8" t="s">
        <v>169</v>
      </c>
      <c r="B50" s="107">
        <v>1986</v>
      </c>
      <c r="C50" s="5">
        <v>2245</v>
      </c>
      <c r="D50" s="5">
        <v>2449</v>
      </c>
      <c r="E50" s="5">
        <v>4694</v>
      </c>
      <c r="F50" s="1" t="s">
        <v>209</v>
      </c>
    </row>
    <row r="51" spans="1:6" ht="13.5">
      <c r="A51" s="8" t="s">
        <v>170</v>
      </c>
      <c r="B51" s="107">
        <v>1536</v>
      </c>
      <c r="C51" s="5">
        <v>1562</v>
      </c>
      <c r="D51" s="5">
        <v>1758</v>
      </c>
      <c r="E51" s="5">
        <v>3320</v>
      </c>
      <c r="F51" s="1" t="s">
        <v>186</v>
      </c>
    </row>
    <row r="52" spans="1:6" ht="13.5">
      <c r="A52" s="8" t="s">
        <v>171</v>
      </c>
      <c r="B52" s="107">
        <v>935</v>
      </c>
      <c r="C52" s="5">
        <v>1002</v>
      </c>
      <c r="D52" s="5">
        <v>1103</v>
      </c>
      <c r="E52" s="5">
        <v>2105</v>
      </c>
      <c r="F52" s="1" t="s">
        <v>187</v>
      </c>
    </row>
    <row r="53" spans="1:6" ht="13.5">
      <c r="A53" s="8" t="s">
        <v>172</v>
      </c>
      <c r="B53" s="107">
        <v>2410</v>
      </c>
      <c r="C53" s="5">
        <v>2528</v>
      </c>
      <c r="D53" s="5">
        <v>2872</v>
      </c>
      <c r="E53" s="5">
        <v>5400</v>
      </c>
      <c r="F53" s="1" t="s">
        <v>188</v>
      </c>
    </row>
    <row r="54" spans="1:6" ht="13.5">
      <c r="A54" s="8" t="s">
        <v>173</v>
      </c>
      <c r="B54" s="107">
        <v>1546</v>
      </c>
      <c r="C54" s="5">
        <v>1646</v>
      </c>
      <c r="D54" s="5">
        <v>1830</v>
      </c>
      <c r="E54" s="5">
        <v>3476</v>
      </c>
      <c r="F54" s="1" t="s">
        <v>189</v>
      </c>
    </row>
    <row r="55" spans="1:6" ht="13.5">
      <c r="A55" s="8" t="s">
        <v>174</v>
      </c>
      <c r="B55" s="107">
        <v>1186</v>
      </c>
      <c r="C55" s="5">
        <v>1216</v>
      </c>
      <c r="D55" s="5">
        <v>1387</v>
      </c>
      <c r="E55" s="5">
        <v>2603</v>
      </c>
      <c r="F55" s="1" t="s">
        <v>190</v>
      </c>
    </row>
    <row r="56" spans="1:6" ht="13.5">
      <c r="A56" s="8" t="s">
        <v>175</v>
      </c>
      <c r="B56" s="107">
        <v>1616</v>
      </c>
      <c r="C56" s="5">
        <v>1470</v>
      </c>
      <c r="D56" s="5">
        <v>1771</v>
      </c>
      <c r="E56" s="5">
        <v>3241</v>
      </c>
      <c r="F56" s="1" t="s">
        <v>191</v>
      </c>
    </row>
    <row r="57" spans="1:5" ht="13.5">
      <c r="A57" s="8" t="s">
        <v>139</v>
      </c>
      <c r="B57" s="107">
        <f>SUM(B45:B56)</f>
        <v>24178</v>
      </c>
      <c r="C57" s="5">
        <f>SUM(C45:C56)</f>
        <v>24891</v>
      </c>
      <c r="D57" s="5">
        <f>SUM(D45:D56)</f>
        <v>27931</v>
      </c>
      <c r="E57" s="5">
        <f>SUM(E45:E56)</f>
        <v>52822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329</v>
      </c>
      <c r="I1" s="7"/>
      <c r="J1" s="31"/>
      <c r="K1" s="31"/>
      <c r="L1" s="31"/>
      <c r="M1" s="31"/>
    </row>
    <row r="2" spans="9:13" ht="13.5">
      <c r="I2" s="7"/>
      <c r="J2" s="31"/>
      <c r="K2" s="31"/>
      <c r="L2" s="31"/>
      <c r="M2" s="31"/>
    </row>
    <row r="3" spans="1:13" ht="13.5">
      <c r="A3" t="s">
        <v>264</v>
      </c>
      <c r="I3" s="7"/>
      <c r="J3" s="31"/>
      <c r="K3" s="31"/>
      <c r="L3" s="31"/>
      <c r="M3" s="31"/>
    </row>
    <row r="4" spans="1:13" ht="13.5">
      <c r="A4" t="s">
        <v>279</v>
      </c>
      <c r="I4" s="7"/>
      <c r="J4" s="31"/>
      <c r="K4" s="31"/>
      <c r="L4" s="31"/>
      <c r="M4" s="31"/>
    </row>
    <row r="5" spans="1:13" ht="13.5">
      <c r="A5" t="s">
        <v>280</v>
      </c>
      <c r="I5" s="7"/>
      <c r="J5" s="31"/>
      <c r="K5" s="31"/>
      <c r="L5" s="31"/>
      <c r="M5" s="31"/>
    </row>
    <row r="6" spans="9:13" ht="13.5">
      <c r="I6" s="27"/>
      <c r="J6" s="29"/>
      <c r="K6" s="29"/>
      <c r="L6" s="29"/>
      <c r="M6" s="29"/>
    </row>
    <row r="7" spans="1:13" ht="13.5" customHeight="1">
      <c r="A7" s="21" t="s">
        <v>193</v>
      </c>
      <c r="B7" s="45" t="s">
        <v>160</v>
      </c>
      <c r="C7" s="45" t="s">
        <v>3</v>
      </c>
      <c r="D7" s="45" t="s">
        <v>4</v>
      </c>
      <c r="E7" s="45" t="s">
        <v>5</v>
      </c>
      <c r="F7" s="45" t="s">
        <v>6</v>
      </c>
      <c r="H7" s="21" t="s">
        <v>193</v>
      </c>
      <c r="I7" s="45" t="s">
        <v>160</v>
      </c>
      <c r="J7" s="45" t="s">
        <v>3</v>
      </c>
      <c r="K7" s="45" t="s">
        <v>4</v>
      </c>
      <c r="L7" s="45" t="s">
        <v>5</v>
      </c>
      <c r="M7" s="45" t="s">
        <v>6</v>
      </c>
    </row>
    <row r="8" spans="1:13" ht="13.5">
      <c r="A8" s="123" t="s">
        <v>192</v>
      </c>
      <c r="B8" s="3" t="s">
        <v>7</v>
      </c>
      <c r="C8" s="19">
        <v>156</v>
      </c>
      <c r="D8" s="19">
        <v>176</v>
      </c>
      <c r="E8" s="19">
        <v>204</v>
      </c>
      <c r="F8" s="19">
        <v>380</v>
      </c>
      <c r="H8" s="130" t="s">
        <v>201</v>
      </c>
      <c r="I8" s="18" t="s">
        <v>71</v>
      </c>
      <c r="J8" s="19">
        <v>44</v>
      </c>
      <c r="K8" s="19">
        <v>31</v>
      </c>
      <c r="L8" s="19">
        <v>59</v>
      </c>
      <c r="M8" s="19">
        <v>90</v>
      </c>
    </row>
    <row r="9" spans="1:13" ht="13.5">
      <c r="A9" s="123"/>
      <c r="B9" s="3" t="s">
        <v>10</v>
      </c>
      <c r="C9" s="19">
        <v>160</v>
      </c>
      <c r="D9" s="19">
        <v>162</v>
      </c>
      <c r="E9" s="19">
        <v>174</v>
      </c>
      <c r="F9" s="19">
        <v>336</v>
      </c>
      <c r="H9" s="130"/>
      <c r="I9" s="18" t="s">
        <v>74</v>
      </c>
      <c r="J9" s="19">
        <v>38</v>
      </c>
      <c r="K9" s="19">
        <v>40</v>
      </c>
      <c r="L9" s="19">
        <v>48</v>
      </c>
      <c r="M9" s="19">
        <v>88</v>
      </c>
    </row>
    <row r="10" spans="1:13" ht="13.5">
      <c r="A10" s="123"/>
      <c r="B10" s="3" t="s">
        <v>13</v>
      </c>
      <c r="C10" s="19">
        <v>362</v>
      </c>
      <c r="D10" s="19">
        <v>333</v>
      </c>
      <c r="E10" s="19">
        <v>392</v>
      </c>
      <c r="F10" s="19">
        <v>725</v>
      </c>
      <c r="H10" s="130"/>
      <c r="I10" s="18" t="s">
        <v>76</v>
      </c>
      <c r="J10" s="19">
        <v>28</v>
      </c>
      <c r="K10" s="19">
        <v>29</v>
      </c>
      <c r="L10" s="19">
        <v>28</v>
      </c>
      <c r="M10" s="19">
        <v>57</v>
      </c>
    </row>
    <row r="11" spans="1:13" ht="13.5">
      <c r="A11" s="123"/>
      <c r="B11" s="3" t="s">
        <v>16</v>
      </c>
      <c r="C11" s="19">
        <v>172</v>
      </c>
      <c r="D11" s="19">
        <v>178</v>
      </c>
      <c r="E11" s="19">
        <v>207</v>
      </c>
      <c r="F11" s="19">
        <v>385</v>
      </c>
      <c r="H11" s="130"/>
      <c r="I11" s="18" t="s">
        <v>79</v>
      </c>
      <c r="J11" s="19">
        <v>41</v>
      </c>
      <c r="K11" s="19">
        <v>48</v>
      </c>
      <c r="L11" s="19">
        <v>45</v>
      </c>
      <c r="M11" s="19">
        <v>93</v>
      </c>
    </row>
    <row r="12" spans="1:13" ht="13.5">
      <c r="A12" s="123"/>
      <c r="B12" s="3" t="s">
        <v>19</v>
      </c>
      <c r="C12" s="19">
        <v>107</v>
      </c>
      <c r="D12" s="19">
        <v>111</v>
      </c>
      <c r="E12" s="19">
        <v>139</v>
      </c>
      <c r="F12" s="19">
        <v>250</v>
      </c>
      <c r="H12" s="130"/>
      <c r="I12" s="18" t="s">
        <v>82</v>
      </c>
      <c r="J12" s="19">
        <v>43</v>
      </c>
      <c r="K12" s="19">
        <v>35</v>
      </c>
      <c r="L12" s="19">
        <v>50</v>
      </c>
      <c r="M12" s="19">
        <v>85</v>
      </c>
    </row>
    <row r="13" spans="1:13" ht="13.5">
      <c r="A13" s="123"/>
      <c r="B13" s="3" t="s">
        <v>22</v>
      </c>
      <c r="C13" s="19">
        <v>199</v>
      </c>
      <c r="D13" s="19">
        <v>221</v>
      </c>
      <c r="E13" s="19">
        <v>252</v>
      </c>
      <c r="F13" s="19">
        <v>473</v>
      </c>
      <c r="H13" s="130"/>
      <c r="I13" s="18" t="s">
        <v>85</v>
      </c>
      <c r="J13" s="19">
        <v>45</v>
      </c>
      <c r="K13" s="19">
        <v>46</v>
      </c>
      <c r="L13" s="19">
        <v>50</v>
      </c>
      <c r="M13" s="19">
        <v>96</v>
      </c>
    </row>
    <row r="14" spans="1:13" ht="13.5">
      <c r="A14" s="123"/>
      <c r="B14" s="3" t="s">
        <v>25</v>
      </c>
      <c r="C14" s="19">
        <v>307</v>
      </c>
      <c r="D14" s="19">
        <v>287</v>
      </c>
      <c r="E14" s="19">
        <v>327</v>
      </c>
      <c r="F14" s="19">
        <v>614</v>
      </c>
      <c r="H14" s="130"/>
      <c r="I14" s="18" t="s">
        <v>88</v>
      </c>
      <c r="J14" s="19">
        <v>92</v>
      </c>
      <c r="K14" s="19">
        <v>101</v>
      </c>
      <c r="L14" s="19">
        <v>116</v>
      </c>
      <c r="M14" s="19">
        <v>217</v>
      </c>
    </row>
    <row r="15" spans="1:13" ht="13.5">
      <c r="A15" s="123"/>
      <c r="B15" s="3" t="s">
        <v>28</v>
      </c>
      <c r="C15" s="19">
        <v>180</v>
      </c>
      <c r="D15" s="19">
        <v>168</v>
      </c>
      <c r="E15" s="19">
        <v>179</v>
      </c>
      <c r="F15" s="19">
        <v>347</v>
      </c>
      <c r="H15" s="130"/>
      <c r="I15" s="18" t="s">
        <v>90</v>
      </c>
      <c r="J15" s="19">
        <v>253</v>
      </c>
      <c r="K15" s="19">
        <v>268</v>
      </c>
      <c r="L15" s="19">
        <v>289</v>
      </c>
      <c r="M15" s="19">
        <v>557</v>
      </c>
    </row>
    <row r="16" spans="1:13" ht="13.5">
      <c r="A16" s="123"/>
      <c r="B16" s="3" t="s">
        <v>31</v>
      </c>
      <c r="C16" s="19">
        <v>325</v>
      </c>
      <c r="D16" s="19">
        <v>367</v>
      </c>
      <c r="E16" s="19">
        <v>386</v>
      </c>
      <c r="F16" s="19">
        <v>753</v>
      </c>
      <c r="H16" s="130"/>
      <c r="I16" s="18" t="s">
        <v>92</v>
      </c>
      <c r="J16" s="19">
        <v>107</v>
      </c>
      <c r="K16" s="19">
        <v>102</v>
      </c>
      <c r="L16" s="19">
        <v>110</v>
      </c>
      <c r="M16" s="19">
        <v>212</v>
      </c>
    </row>
    <row r="17" spans="1:13" ht="13.5">
      <c r="A17" s="123"/>
      <c r="B17" s="3" t="s">
        <v>34</v>
      </c>
      <c r="C17" s="19">
        <v>262</v>
      </c>
      <c r="D17" s="19">
        <v>256</v>
      </c>
      <c r="E17" s="19">
        <v>309</v>
      </c>
      <c r="F17" s="19">
        <v>565</v>
      </c>
      <c r="H17" s="130"/>
      <c r="I17" s="18" t="s">
        <v>94</v>
      </c>
      <c r="J17" s="19">
        <v>166</v>
      </c>
      <c r="K17" s="19">
        <v>171</v>
      </c>
      <c r="L17" s="19">
        <v>219</v>
      </c>
      <c r="M17" s="19">
        <v>390</v>
      </c>
    </row>
    <row r="18" spans="1:13" ht="13.5">
      <c r="A18" s="123"/>
      <c r="B18" s="3" t="s">
        <v>37</v>
      </c>
      <c r="C18" s="19">
        <v>257</v>
      </c>
      <c r="D18" s="19">
        <v>255</v>
      </c>
      <c r="E18" s="19">
        <v>267</v>
      </c>
      <c r="F18" s="19">
        <v>522</v>
      </c>
      <c r="H18" s="130"/>
      <c r="I18" s="18" t="s">
        <v>97</v>
      </c>
      <c r="J18" s="19">
        <v>265</v>
      </c>
      <c r="K18" s="19">
        <v>275</v>
      </c>
      <c r="L18" s="19">
        <v>312</v>
      </c>
      <c r="M18" s="19">
        <v>587</v>
      </c>
    </row>
    <row r="19" spans="1:13" ht="13.5">
      <c r="A19" s="123"/>
      <c r="B19" s="3" t="s">
        <v>40</v>
      </c>
      <c r="C19" s="19">
        <v>137</v>
      </c>
      <c r="D19" s="19">
        <v>159</v>
      </c>
      <c r="E19" s="19">
        <v>177</v>
      </c>
      <c r="F19" s="19">
        <v>336</v>
      </c>
      <c r="H19" s="130"/>
      <c r="I19" s="18" t="s">
        <v>100</v>
      </c>
      <c r="J19" s="19">
        <v>138</v>
      </c>
      <c r="K19" s="19">
        <v>156</v>
      </c>
      <c r="L19" s="19">
        <v>169</v>
      </c>
      <c r="M19" s="19">
        <v>325</v>
      </c>
    </row>
    <row r="20" spans="1:13" ht="13.5">
      <c r="A20" s="123"/>
      <c r="B20" s="3" t="s">
        <v>81</v>
      </c>
      <c r="C20" s="19">
        <v>194</v>
      </c>
      <c r="D20" s="19">
        <v>249</v>
      </c>
      <c r="E20" s="19">
        <v>244</v>
      </c>
      <c r="F20" s="19">
        <v>493</v>
      </c>
      <c r="H20" s="130"/>
      <c r="I20" s="18" t="s">
        <v>103</v>
      </c>
      <c r="J20" s="19">
        <v>56</v>
      </c>
      <c r="K20" s="19">
        <v>57</v>
      </c>
      <c r="L20" s="19">
        <v>68</v>
      </c>
      <c r="M20" s="19">
        <v>125</v>
      </c>
    </row>
    <row r="21" spans="1:13" ht="13.5">
      <c r="A21" s="123"/>
      <c r="B21" s="3" t="s">
        <v>42</v>
      </c>
      <c r="C21" s="19">
        <v>243</v>
      </c>
      <c r="D21" s="19">
        <v>260</v>
      </c>
      <c r="E21" s="19">
        <v>298</v>
      </c>
      <c r="F21" s="19">
        <v>558</v>
      </c>
      <c r="H21" s="130"/>
      <c r="I21" s="18" t="s">
        <v>106</v>
      </c>
      <c r="J21" s="19">
        <v>220</v>
      </c>
      <c r="K21" s="19">
        <v>203</v>
      </c>
      <c r="L21" s="19">
        <v>195</v>
      </c>
      <c r="M21" s="19">
        <v>398</v>
      </c>
    </row>
    <row r="22" spans="1:13" ht="13.5">
      <c r="A22" s="123"/>
      <c r="B22" s="3" t="s">
        <v>44</v>
      </c>
      <c r="C22" s="19">
        <v>188</v>
      </c>
      <c r="D22" s="19">
        <v>277</v>
      </c>
      <c r="E22" s="19">
        <v>300</v>
      </c>
      <c r="F22" s="19">
        <v>577</v>
      </c>
      <c r="H22" s="130"/>
      <c r="I22" s="17" t="s">
        <v>208</v>
      </c>
      <c r="J22" s="19">
        <f>SUM(J8:J21)</f>
        <v>1536</v>
      </c>
      <c r="K22" s="19">
        <f>SUM(K8:K21)</f>
        <v>1562</v>
      </c>
      <c r="L22" s="19">
        <f>SUM(L8:L21)</f>
        <v>1758</v>
      </c>
      <c r="M22" s="19">
        <f>SUM(M8:M21)</f>
        <v>3320</v>
      </c>
    </row>
    <row r="23" spans="1:6" ht="13.5">
      <c r="A23" s="123"/>
      <c r="B23" s="3" t="s">
        <v>47</v>
      </c>
      <c r="C23" s="19">
        <v>88</v>
      </c>
      <c r="D23" s="19">
        <v>75</v>
      </c>
      <c r="E23" s="19">
        <v>96</v>
      </c>
      <c r="F23" s="19">
        <v>171</v>
      </c>
    </row>
    <row r="24" spans="1:13" ht="13.5" customHeight="1">
      <c r="A24" s="123"/>
      <c r="B24" s="3" t="s">
        <v>49</v>
      </c>
      <c r="C24" s="19">
        <v>78</v>
      </c>
      <c r="D24" s="19">
        <v>71</v>
      </c>
      <c r="E24" s="19">
        <v>79</v>
      </c>
      <c r="F24" s="19">
        <v>150</v>
      </c>
      <c r="H24" s="21" t="s">
        <v>193</v>
      </c>
      <c r="I24" s="45" t="s">
        <v>160</v>
      </c>
      <c r="J24" s="45" t="s">
        <v>3</v>
      </c>
      <c r="K24" s="45" t="s">
        <v>4</v>
      </c>
      <c r="L24" s="45" t="s">
        <v>5</v>
      </c>
      <c r="M24" s="45" t="s">
        <v>6</v>
      </c>
    </row>
    <row r="25" spans="1:13" ht="13.5">
      <c r="A25" s="123"/>
      <c r="B25" s="3" t="s">
        <v>51</v>
      </c>
      <c r="C25" s="19">
        <v>49</v>
      </c>
      <c r="D25" s="19">
        <v>59</v>
      </c>
      <c r="E25" s="19">
        <v>64</v>
      </c>
      <c r="F25" s="19">
        <v>123</v>
      </c>
      <c r="H25" s="123" t="s">
        <v>202</v>
      </c>
      <c r="I25" s="3" t="s">
        <v>108</v>
      </c>
      <c r="J25" s="19">
        <v>115</v>
      </c>
      <c r="K25" s="19">
        <v>121</v>
      </c>
      <c r="L25" s="19">
        <v>148</v>
      </c>
      <c r="M25" s="19">
        <v>269</v>
      </c>
    </row>
    <row r="26" spans="1:13" ht="13.5" customHeight="1">
      <c r="A26" s="123"/>
      <c r="B26" s="17" t="s">
        <v>208</v>
      </c>
      <c r="C26" s="20">
        <f>SUM(C8:C25)</f>
        <v>3464</v>
      </c>
      <c r="D26" s="20">
        <f>SUM(D8:D25)</f>
        <v>3664</v>
      </c>
      <c r="E26" s="20">
        <f>SUM(E8:E25)</f>
        <v>4094</v>
      </c>
      <c r="F26" s="20">
        <f>SUM(F8:F25)</f>
        <v>7758</v>
      </c>
      <c r="H26" s="123"/>
      <c r="I26" s="3" t="s">
        <v>60</v>
      </c>
      <c r="J26" s="19">
        <v>150</v>
      </c>
      <c r="K26" s="19">
        <v>168</v>
      </c>
      <c r="L26" s="19">
        <v>168</v>
      </c>
      <c r="M26" s="19">
        <v>336</v>
      </c>
    </row>
    <row r="27" spans="8:13" ht="13.5" customHeight="1">
      <c r="H27" s="123"/>
      <c r="I27" s="3" t="s">
        <v>63</v>
      </c>
      <c r="J27" s="19">
        <v>108</v>
      </c>
      <c r="K27" s="19">
        <v>113</v>
      </c>
      <c r="L27" s="19">
        <v>136</v>
      </c>
      <c r="M27" s="19">
        <v>249</v>
      </c>
    </row>
    <row r="28" spans="1:13" ht="13.5">
      <c r="A28" s="21" t="s">
        <v>193</v>
      </c>
      <c r="B28" s="45" t="s">
        <v>160</v>
      </c>
      <c r="C28" s="45" t="s">
        <v>3</v>
      </c>
      <c r="D28" s="45" t="s">
        <v>4</v>
      </c>
      <c r="E28" s="45" t="s">
        <v>5</v>
      </c>
      <c r="F28" s="45" t="s">
        <v>6</v>
      </c>
      <c r="H28" s="123"/>
      <c r="I28" s="3" t="s">
        <v>66</v>
      </c>
      <c r="J28" s="19">
        <v>123</v>
      </c>
      <c r="K28" s="19">
        <v>141</v>
      </c>
      <c r="L28" s="19">
        <v>157</v>
      </c>
      <c r="M28" s="19">
        <v>298</v>
      </c>
    </row>
    <row r="29" spans="1:13" ht="13.5">
      <c r="A29" s="124" t="s">
        <v>194</v>
      </c>
      <c r="B29" s="3" t="s">
        <v>8</v>
      </c>
      <c r="C29" s="19">
        <v>255</v>
      </c>
      <c r="D29" s="19">
        <v>234</v>
      </c>
      <c r="E29" s="19">
        <v>250</v>
      </c>
      <c r="F29" s="19">
        <v>484</v>
      </c>
      <c r="H29" s="123"/>
      <c r="I29" s="3" t="s">
        <v>69</v>
      </c>
      <c r="J29" s="19">
        <v>298</v>
      </c>
      <c r="K29" s="19">
        <v>336</v>
      </c>
      <c r="L29" s="19">
        <v>341</v>
      </c>
      <c r="M29" s="19">
        <v>677</v>
      </c>
    </row>
    <row r="30" spans="1:13" ht="13.5">
      <c r="A30" s="125"/>
      <c r="B30" s="3" t="s">
        <v>11</v>
      </c>
      <c r="C30" s="19">
        <v>243</v>
      </c>
      <c r="D30" s="19">
        <v>247</v>
      </c>
      <c r="E30" s="19">
        <v>277</v>
      </c>
      <c r="F30" s="19">
        <v>524</v>
      </c>
      <c r="H30" s="123"/>
      <c r="I30" s="3" t="s">
        <v>72</v>
      </c>
      <c r="J30" s="19">
        <v>115</v>
      </c>
      <c r="K30" s="19">
        <v>122</v>
      </c>
      <c r="L30" s="19">
        <v>128</v>
      </c>
      <c r="M30" s="19">
        <v>250</v>
      </c>
    </row>
    <row r="31" spans="1:13" ht="13.5">
      <c r="A31" s="125"/>
      <c r="B31" s="3" t="s">
        <v>14</v>
      </c>
      <c r="C31" s="19">
        <v>134</v>
      </c>
      <c r="D31" s="19">
        <v>122</v>
      </c>
      <c r="E31" s="19">
        <v>161</v>
      </c>
      <c r="F31" s="19">
        <v>283</v>
      </c>
      <c r="H31" s="123"/>
      <c r="I31" s="3" t="s">
        <v>221</v>
      </c>
      <c r="J31" s="19">
        <v>26</v>
      </c>
      <c r="K31" s="19">
        <v>1</v>
      </c>
      <c r="L31" s="19">
        <v>25</v>
      </c>
      <c r="M31" s="19">
        <v>26</v>
      </c>
    </row>
    <row r="32" spans="1:13" ht="13.5">
      <c r="A32" s="125"/>
      <c r="B32" s="3" t="s">
        <v>17</v>
      </c>
      <c r="C32" s="19">
        <v>155</v>
      </c>
      <c r="D32" s="19">
        <v>143</v>
      </c>
      <c r="E32" s="19">
        <v>163</v>
      </c>
      <c r="F32" s="19">
        <v>306</v>
      </c>
      <c r="H32" s="123"/>
      <c r="I32" s="17" t="s">
        <v>208</v>
      </c>
      <c r="J32" s="19">
        <f>SUM(J25:J31)</f>
        <v>935</v>
      </c>
      <c r="K32" s="19">
        <f>SUM(K25:K31)</f>
        <v>1002</v>
      </c>
      <c r="L32" s="19">
        <f>SUM(L25:L31)</f>
        <v>1103</v>
      </c>
      <c r="M32" s="19">
        <f>SUM(M25:M31)</f>
        <v>2105</v>
      </c>
    </row>
    <row r="33" spans="1:13" ht="13.5" customHeight="1">
      <c r="A33" s="125"/>
      <c r="B33" s="3" t="s">
        <v>20</v>
      </c>
      <c r="C33" s="19">
        <v>242</v>
      </c>
      <c r="D33" s="19">
        <v>244</v>
      </c>
      <c r="E33" s="19">
        <v>267</v>
      </c>
      <c r="F33" s="19">
        <v>511</v>
      </c>
      <c r="H33" s="31"/>
      <c r="I33" s="28"/>
      <c r="J33" s="34"/>
      <c r="K33" s="34"/>
      <c r="L33" s="34"/>
      <c r="M33" s="34"/>
    </row>
    <row r="34" spans="1:13" ht="13.5">
      <c r="A34" s="125"/>
      <c r="B34" s="3" t="s">
        <v>23</v>
      </c>
      <c r="C34" s="19">
        <v>88</v>
      </c>
      <c r="D34" s="19">
        <v>83</v>
      </c>
      <c r="E34" s="19">
        <v>103</v>
      </c>
      <c r="F34" s="19">
        <v>186</v>
      </c>
      <c r="H34" s="21" t="s">
        <v>193</v>
      </c>
      <c r="I34" s="45" t="s">
        <v>160</v>
      </c>
      <c r="J34" s="45" t="s">
        <v>3</v>
      </c>
      <c r="K34" s="45" t="s">
        <v>4</v>
      </c>
      <c r="L34" s="45" t="s">
        <v>5</v>
      </c>
      <c r="M34" s="45" t="s">
        <v>6</v>
      </c>
    </row>
    <row r="35" spans="1:13" ht="13.5">
      <c r="A35" s="125"/>
      <c r="B35" s="3" t="s">
        <v>26</v>
      </c>
      <c r="C35" s="19">
        <v>208</v>
      </c>
      <c r="D35" s="19">
        <v>226</v>
      </c>
      <c r="E35" s="19">
        <v>232</v>
      </c>
      <c r="F35" s="19">
        <v>458</v>
      </c>
      <c r="H35" s="124" t="s">
        <v>203</v>
      </c>
      <c r="I35" s="15" t="s">
        <v>77</v>
      </c>
      <c r="J35" s="23">
        <v>246</v>
      </c>
      <c r="K35" s="23">
        <v>257</v>
      </c>
      <c r="L35" s="23">
        <v>303</v>
      </c>
      <c r="M35" s="23">
        <v>560</v>
      </c>
    </row>
    <row r="36" spans="1:13" ht="13.5">
      <c r="A36" s="125"/>
      <c r="B36" s="3" t="s">
        <v>29</v>
      </c>
      <c r="C36" s="19">
        <v>104</v>
      </c>
      <c r="D36" s="19">
        <v>119</v>
      </c>
      <c r="E36" s="19">
        <v>114</v>
      </c>
      <c r="F36" s="19">
        <v>233</v>
      </c>
      <c r="H36" s="125"/>
      <c r="I36" s="3" t="s">
        <v>80</v>
      </c>
      <c r="J36" s="19">
        <v>233</v>
      </c>
      <c r="K36" s="19">
        <v>248</v>
      </c>
      <c r="L36" s="19">
        <v>261</v>
      </c>
      <c r="M36" s="19">
        <v>509</v>
      </c>
    </row>
    <row r="37" spans="1:13" ht="13.5">
      <c r="A37" s="125"/>
      <c r="B37" s="3" t="s">
        <v>32</v>
      </c>
      <c r="C37" s="19">
        <v>188</v>
      </c>
      <c r="D37" s="19">
        <v>176</v>
      </c>
      <c r="E37" s="19">
        <v>174</v>
      </c>
      <c r="F37" s="19">
        <v>350</v>
      </c>
      <c r="H37" s="125"/>
      <c r="I37" s="3" t="s">
        <v>83</v>
      </c>
      <c r="J37" s="19">
        <v>98</v>
      </c>
      <c r="K37" s="19">
        <v>100</v>
      </c>
      <c r="L37" s="19">
        <v>116</v>
      </c>
      <c r="M37" s="19">
        <v>216</v>
      </c>
    </row>
    <row r="38" spans="1:13" ht="13.5">
      <c r="A38" s="125"/>
      <c r="B38" s="3" t="s">
        <v>35</v>
      </c>
      <c r="C38" s="19">
        <v>154</v>
      </c>
      <c r="D38" s="19">
        <v>133</v>
      </c>
      <c r="E38" s="19">
        <v>162</v>
      </c>
      <c r="F38" s="19">
        <v>295</v>
      </c>
      <c r="H38" s="125"/>
      <c r="I38" s="3" t="s">
        <v>86</v>
      </c>
      <c r="J38" s="19">
        <v>140</v>
      </c>
      <c r="K38" s="19">
        <v>154</v>
      </c>
      <c r="L38" s="19">
        <v>165</v>
      </c>
      <c r="M38" s="19">
        <v>319</v>
      </c>
    </row>
    <row r="39" spans="1:13" ht="13.5">
      <c r="A39" s="125"/>
      <c r="B39" s="3" t="s">
        <v>38</v>
      </c>
      <c r="C39" s="19">
        <v>161</v>
      </c>
      <c r="D39" s="19">
        <v>152</v>
      </c>
      <c r="E39" s="19">
        <v>165</v>
      </c>
      <c r="F39" s="19">
        <v>317</v>
      </c>
      <c r="H39" s="125"/>
      <c r="I39" s="3" t="s">
        <v>89</v>
      </c>
      <c r="J39" s="19">
        <v>86</v>
      </c>
      <c r="K39" s="19">
        <v>96</v>
      </c>
      <c r="L39" s="19">
        <v>107</v>
      </c>
      <c r="M39" s="19">
        <v>203</v>
      </c>
    </row>
    <row r="40" spans="1:13" ht="13.5">
      <c r="A40" s="125"/>
      <c r="B40" s="3" t="s">
        <v>41</v>
      </c>
      <c r="C40" s="19">
        <v>315</v>
      </c>
      <c r="D40" s="19">
        <v>310</v>
      </c>
      <c r="E40" s="19">
        <v>325</v>
      </c>
      <c r="F40" s="19">
        <v>635</v>
      </c>
      <c r="H40" s="125"/>
      <c r="I40" s="3" t="s">
        <v>91</v>
      </c>
      <c r="J40" s="19">
        <v>132</v>
      </c>
      <c r="K40" s="19">
        <v>152</v>
      </c>
      <c r="L40" s="19">
        <v>146</v>
      </c>
      <c r="M40" s="19">
        <v>298</v>
      </c>
    </row>
    <row r="41" spans="1:13" ht="13.5">
      <c r="A41" s="125"/>
      <c r="B41" s="3" t="s">
        <v>43</v>
      </c>
      <c r="C41" s="19">
        <v>223</v>
      </c>
      <c r="D41" s="19">
        <v>219</v>
      </c>
      <c r="E41" s="19">
        <v>223</v>
      </c>
      <c r="F41" s="19">
        <v>442</v>
      </c>
      <c r="H41" s="125"/>
      <c r="I41" s="3" t="s">
        <v>93</v>
      </c>
      <c r="J41" s="19">
        <v>127</v>
      </c>
      <c r="K41" s="19">
        <v>121</v>
      </c>
      <c r="L41" s="19">
        <v>151</v>
      </c>
      <c r="M41" s="19">
        <v>272</v>
      </c>
    </row>
    <row r="42" spans="1:13" ht="13.5">
      <c r="A42" s="125"/>
      <c r="B42" s="3" t="s">
        <v>45</v>
      </c>
      <c r="C42" s="19">
        <v>148</v>
      </c>
      <c r="D42" s="19">
        <v>126</v>
      </c>
      <c r="E42" s="19">
        <v>173</v>
      </c>
      <c r="F42" s="19">
        <v>299</v>
      </c>
      <c r="H42" s="125"/>
      <c r="I42" s="3" t="s">
        <v>95</v>
      </c>
      <c r="J42" s="19">
        <v>85</v>
      </c>
      <c r="K42" s="19">
        <v>90</v>
      </c>
      <c r="L42" s="19">
        <v>108</v>
      </c>
      <c r="M42" s="19">
        <v>198</v>
      </c>
    </row>
    <row r="43" spans="1:13" ht="13.5">
      <c r="A43" s="125"/>
      <c r="B43" s="3" t="s">
        <v>48</v>
      </c>
      <c r="C43" s="19">
        <v>167</v>
      </c>
      <c r="D43" s="19">
        <v>155</v>
      </c>
      <c r="E43" s="19">
        <v>172</v>
      </c>
      <c r="F43" s="19">
        <v>327</v>
      </c>
      <c r="H43" s="125"/>
      <c r="I43" s="3" t="s">
        <v>98</v>
      </c>
      <c r="J43" s="19">
        <v>148</v>
      </c>
      <c r="K43" s="19">
        <v>164</v>
      </c>
      <c r="L43" s="19">
        <v>184</v>
      </c>
      <c r="M43" s="19">
        <v>348</v>
      </c>
    </row>
    <row r="44" spans="1:13" ht="13.5">
      <c r="A44" s="125"/>
      <c r="B44" s="3" t="s">
        <v>50</v>
      </c>
      <c r="C44" s="19">
        <v>102</v>
      </c>
      <c r="D44" s="19">
        <v>95</v>
      </c>
      <c r="E44" s="19">
        <v>87</v>
      </c>
      <c r="F44" s="19">
        <v>182</v>
      </c>
      <c r="H44" s="125"/>
      <c r="I44" s="3" t="s">
        <v>101</v>
      </c>
      <c r="J44" s="19">
        <v>85</v>
      </c>
      <c r="K44" s="19">
        <v>109</v>
      </c>
      <c r="L44" s="19">
        <v>115</v>
      </c>
      <c r="M44" s="19">
        <v>224</v>
      </c>
    </row>
    <row r="45" spans="1:13" ht="13.5">
      <c r="A45" s="125"/>
      <c r="B45" s="3" t="s">
        <v>52</v>
      </c>
      <c r="C45" s="19">
        <v>136</v>
      </c>
      <c r="D45" s="19">
        <v>128</v>
      </c>
      <c r="E45" s="19">
        <v>163</v>
      </c>
      <c r="F45" s="19">
        <v>291</v>
      </c>
      <c r="H45" s="125"/>
      <c r="I45" s="3" t="s">
        <v>104</v>
      </c>
      <c r="J45" s="19">
        <v>286</v>
      </c>
      <c r="K45" s="19">
        <v>298</v>
      </c>
      <c r="L45" s="19">
        <v>323</v>
      </c>
      <c r="M45" s="19">
        <v>621</v>
      </c>
    </row>
    <row r="46" spans="1:13" ht="13.5">
      <c r="A46" s="125"/>
      <c r="B46" s="3" t="s">
        <v>54</v>
      </c>
      <c r="C46" s="19">
        <v>122</v>
      </c>
      <c r="D46" s="19">
        <v>126</v>
      </c>
      <c r="E46" s="19">
        <v>132</v>
      </c>
      <c r="F46" s="19">
        <v>258</v>
      </c>
      <c r="H46" s="125"/>
      <c r="I46" s="3" t="s">
        <v>107</v>
      </c>
      <c r="J46" s="19">
        <v>174</v>
      </c>
      <c r="K46" s="19">
        <v>163</v>
      </c>
      <c r="L46" s="19">
        <v>202</v>
      </c>
      <c r="M46" s="19">
        <v>365</v>
      </c>
    </row>
    <row r="47" spans="1:13" ht="13.5" customHeight="1">
      <c r="A47" s="126"/>
      <c r="B47" s="17" t="s">
        <v>208</v>
      </c>
      <c r="C47" s="19">
        <f>SUM(C29:C46)</f>
        <v>3145</v>
      </c>
      <c r="D47" s="19">
        <f>SUM(D29:D46)</f>
        <v>3038</v>
      </c>
      <c r="E47" s="19">
        <f>SUM(E29:E46)</f>
        <v>3343</v>
      </c>
      <c r="F47" s="19">
        <f>SUM(F29:F46)</f>
        <v>6381</v>
      </c>
      <c r="H47" s="125"/>
      <c r="I47" s="3" t="s">
        <v>109</v>
      </c>
      <c r="J47" s="19">
        <v>167</v>
      </c>
      <c r="K47" s="19">
        <v>160</v>
      </c>
      <c r="L47" s="19">
        <v>200</v>
      </c>
      <c r="M47" s="19">
        <v>360</v>
      </c>
    </row>
    <row r="48" spans="8:13" ht="13.5">
      <c r="H48" s="125"/>
      <c r="I48" s="3" t="s">
        <v>110</v>
      </c>
      <c r="J48" s="19">
        <v>403</v>
      </c>
      <c r="K48" s="19">
        <v>416</v>
      </c>
      <c r="L48" s="19">
        <v>491</v>
      </c>
      <c r="M48" s="19">
        <v>907</v>
      </c>
    </row>
    <row r="49" spans="1:13" ht="13.5">
      <c r="A49" s="21" t="s">
        <v>193</v>
      </c>
      <c r="B49" s="45" t="s">
        <v>160</v>
      </c>
      <c r="C49" s="45" t="s">
        <v>3</v>
      </c>
      <c r="D49" s="45" t="s">
        <v>4</v>
      </c>
      <c r="E49" s="45" t="s">
        <v>5</v>
      </c>
      <c r="F49" s="45" t="s">
        <v>6</v>
      </c>
      <c r="H49" s="126"/>
      <c r="I49" s="17" t="s">
        <v>208</v>
      </c>
      <c r="J49" s="19">
        <f>SUM(J35:J48)</f>
        <v>2410</v>
      </c>
      <c r="K49" s="19">
        <f>SUM(K35:K48)</f>
        <v>2528</v>
      </c>
      <c r="L49" s="19">
        <f>SUM(L35:L48)</f>
        <v>2872</v>
      </c>
      <c r="M49" s="19">
        <f>SUM(M35:M48)</f>
        <v>5400</v>
      </c>
    </row>
    <row r="50" spans="1:6" ht="13.5">
      <c r="A50" s="127" t="s">
        <v>197</v>
      </c>
      <c r="B50" s="3" t="s">
        <v>56</v>
      </c>
      <c r="C50" s="19">
        <v>52</v>
      </c>
      <c r="D50" s="19">
        <v>48</v>
      </c>
      <c r="E50" s="19">
        <v>55</v>
      </c>
      <c r="F50" s="19">
        <v>103</v>
      </c>
    </row>
    <row r="51" spans="1:13" ht="13.5">
      <c r="A51" s="128"/>
      <c r="B51" s="3" t="s">
        <v>9</v>
      </c>
      <c r="C51" s="19">
        <v>65</v>
      </c>
      <c r="D51" s="19">
        <v>56</v>
      </c>
      <c r="E51" s="19">
        <v>61</v>
      </c>
      <c r="F51" s="19">
        <v>117</v>
      </c>
      <c r="H51" s="21" t="s">
        <v>193</v>
      </c>
      <c r="I51" s="45" t="s">
        <v>160</v>
      </c>
      <c r="J51" s="45" t="s">
        <v>3</v>
      </c>
      <c r="K51" s="45" t="s">
        <v>4</v>
      </c>
      <c r="L51" s="45" t="s">
        <v>5</v>
      </c>
      <c r="M51" s="45" t="s">
        <v>6</v>
      </c>
    </row>
    <row r="52" spans="1:13" ht="13.5">
      <c r="A52" s="128"/>
      <c r="B52" s="3" t="s">
        <v>12</v>
      </c>
      <c r="C52" s="19">
        <v>129</v>
      </c>
      <c r="D52" s="19">
        <v>127</v>
      </c>
      <c r="E52" s="19">
        <v>144</v>
      </c>
      <c r="F52" s="19">
        <v>271</v>
      </c>
      <c r="H52" s="127" t="s">
        <v>204</v>
      </c>
      <c r="I52" s="3" t="s">
        <v>113</v>
      </c>
      <c r="J52" s="19">
        <v>331</v>
      </c>
      <c r="K52" s="19">
        <v>377</v>
      </c>
      <c r="L52" s="19">
        <v>400</v>
      </c>
      <c r="M52" s="19">
        <v>777</v>
      </c>
    </row>
    <row r="53" spans="1:13" ht="13.5">
      <c r="A53" s="128"/>
      <c r="B53" s="3" t="s">
        <v>15</v>
      </c>
      <c r="C53" s="19">
        <v>319</v>
      </c>
      <c r="D53" s="19">
        <v>338</v>
      </c>
      <c r="E53" s="19">
        <v>321</v>
      </c>
      <c r="F53" s="19">
        <v>659</v>
      </c>
      <c r="H53" s="128"/>
      <c r="I53" s="3" t="s">
        <v>114</v>
      </c>
      <c r="J53" s="19">
        <v>66</v>
      </c>
      <c r="K53" s="19">
        <v>74</v>
      </c>
      <c r="L53" s="19">
        <v>73</v>
      </c>
      <c r="M53" s="19">
        <v>147</v>
      </c>
    </row>
    <row r="54" spans="1:13" ht="13.5">
      <c r="A54" s="128"/>
      <c r="B54" s="3" t="s">
        <v>18</v>
      </c>
      <c r="C54" s="19">
        <v>187</v>
      </c>
      <c r="D54" s="19">
        <v>175</v>
      </c>
      <c r="E54" s="19">
        <v>201</v>
      </c>
      <c r="F54" s="19">
        <v>376</v>
      </c>
      <c r="H54" s="128"/>
      <c r="I54" s="3" t="s">
        <v>116</v>
      </c>
      <c r="J54" s="19">
        <v>89</v>
      </c>
      <c r="K54" s="19">
        <v>101</v>
      </c>
      <c r="L54" s="19">
        <v>102</v>
      </c>
      <c r="M54" s="19">
        <v>203</v>
      </c>
    </row>
    <row r="55" spans="1:13" ht="13.5">
      <c r="A55" s="128"/>
      <c r="B55" s="3" t="s">
        <v>21</v>
      </c>
      <c r="C55" s="19">
        <v>477</v>
      </c>
      <c r="D55" s="19">
        <v>462</v>
      </c>
      <c r="E55" s="19">
        <v>498</v>
      </c>
      <c r="F55" s="19">
        <v>960</v>
      </c>
      <c r="H55" s="128"/>
      <c r="I55" s="3" t="s">
        <v>118</v>
      </c>
      <c r="J55" s="19">
        <v>177</v>
      </c>
      <c r="K55" s="19">
        <v>182</v>
      </c>
      <c r="L55" s="19">
        <v>214</v>
      </c>
      <c r="M55" s="19">
        <v>396</v>
      </c>
    </row>
    <row r="56" spans="1:13" ht="13.5" customHeight="1">
      <c r="A56" s="128"/>
      <c r="B56" s="3" t="s">
        <v>24</v>
      </c>
      <c r="C56" s="19">
        <v>23</v>
      </c>
      <c r="D56" s="19">
        <v>30</v>
      </c>
      <c r="E56" s="19">
        <v>32</v>
      </c>
      <c r="F56" s="19">
        <v>62</v>
      </c>
      <c r="H56" s="128"/>
      <c r="I56" s="3" t="s">
        <v>120</v>
      </c>
      <c r="J56" s="19">
        <v>61</v>
      </c>
      <c r="K56" s="19">
        <v>57</v>
      </c>
      <c r="L56" s="19">
        <v>68</v>
      </c>
      <c r="M56" s="19">
        <v>125</v>
      </c>
    </row>
    <row r="57" spans="1:13" ht="13.5">
      <c r="A57" s="129"/>
      <c r="B57" s="17" t="s">
        <v>208</v>
      </c>
      <c r="C57" s="19">
        <f>SUM(C50:C56)</f>
        <v>1252</v>
      </c>
      <c r="D57" s="19">
        <f>SUM(D50:D56)</f>
        <v>1236</v>
      </c>
      <c r="E57" s="19">
        <f>SUM(E50:E56)</f>
        <v>1312</v>
      </c>
      <c r="F57" s="19">
        <f>SUM(F50:F56)</f>
        <v>2548</v>
      </c>
      <c r="H57" s="128"/>
      <c r="I57" s="3" t="s">
        <v>121</v>
      </c>
      <c r="J57" s="19">
        <v>116</v>
      </c>
      <c r="K57" s="19">
        <v>93</v>
      </c>
      <c r="L57" s="19">
        <v>118</v>
      </c>
      <c r="M57" s="19">
        <v>211</v>
      </c>
    </row>
    <row r="58" spans="1:13" ht="13.5" customHeight="1">
      <c r="A58" s="16"/>
      <c r="B58" s="7"/>
      <c r="C58" s="7"/>
      <c r="D58" s="7"/>
      <c r="E58" s="7"/>
      <c r="F58" s="7"/>
      <c r="H58" s="128"/>
      <c r="I58" s="3" t="s">
        <v>122</v>
      </c>
      <c r="J58" s="19">
        <v>349</v>
      </c>
      <c r="K58" s="19">
        <v>378</v>
      </c>
      <c r="L58" s="19">
        <v>455</v>
      </c>
      <c r="M58" s="19">
        <v>833</v>
      </c>
    </row>
    <row r="59" spans="1:13" ht="13.5" customHeight="1">
      <c r="A59" s="21" t="s">
        <v>193</v>
      </c>
      <c r="B59" s="45" t="s">
        <v>160</v>
      </c>
      <c r="C59" s="45" t="s">
        <v>3</v>
      </c>
      <c r="D59" s="45" t="s">
        <v>4</v>
      </c>
      <c r="E59" s="45" t="s">
        <v>5</v>
      </c>
      <c r="F59" s="45" t="s">
        <v>6</v>
      </c>
      <c r="H59" s="128"/>
      <c r="I59" s="3" t="s">
        <v>123</v>
      </c>
      <c r="J59" s="19">
        <v>219</v>
      </c>
      <c r="K59" s="19">
        <v>229</v>
      </c>
      <c r="L59" s="19">
        <v>236</v>
      </c>
      <c r="M59" s="19">
        <v>465</v>
      </c>
    </row>
    <row r="60" spans="1:13" ht="13.5">
      <c r="A60" s="124" t="s">
        <v>198</v>
      </c>
      <c r="B60" s="3" t="s">
        <v>27</v>
      </c>
      <c r="C60" s="35">
        <v>90</v>
      </c>
      <c r="D60" s="19">
        <v>81</v>
      </c>
      <c r="E60" s="19">
        <v>90</v>
      </c>
      <c r="F60" s="19">
        <v>171</v>
      </c>
      <c r="H60" s="128"/>
      <c r="I60" s="3" t="s">
        <v>124</v>
      </c>
      <c r="J60" s="19">
        <v>69</v>
      </c>
      <c r="K60" s="19">
        <v>66</v>
      </c>
      <c r="L60" s="19">
        <v>79</v>
      </c>
      <c r="M60" s="19">
        <v>145</v>
      </c>
    </row>
    <row r="61" spans="1:13" ht="13.5">
      <c r="A61" s="125"/>
      <c r="B61" s="3" t="s">
        <v>30</v>
      </c>
      <c r="C61" s="35">
        <v>65</v>
      </c>
      <c r="D61" s="19">
        <v>64</v>
      </c>
      <c r="E61" s="19">
        <v>69</v>
      </c>
      <c r="F61" s="19">
        <v>133</v>
      </c>
      <c r="H61" s="128"/>
      <c r="I61" s="3" t="s">
        <v>125</v>
      </c>
      <c r="J61" s="19">
        <v>69</v>
      </c>
      <c r="K61" s="19">
        <v>89</v>
      </c>
      <c r="L61" s="19">
        <v>85</v>
      </c>
      <c r="M61" s="19">
        <v>174</v>
      </c>
    </row>
    <row r="62" spans="1:13" ht="13.5">
      <c r="A62" s="125"/>
      <c r="B62" s="3" t="s">
        <v>33</v>
      </c>
      <c r="C62" s="35">
        <v>43</v>
      </c>
      <c r="D62" s="19">
        <v>40</v>
      </c>
      <c r="E62" s="19">
        <v>44</v>
      </c>
      <c r="F62" s="19">
        <v>84</v>
      </c>
      <c r="H62" s="129"/>
      <c r="I62" s="17" t="s">
        <v>208</v>
      </c>
      <c r="J62" s="19">
        <f>SUM(J52:J61)</f>
        <v>1546</v>
      </c>
      <c r="K62" s="19">
        <f>SUM(K52:K61)</f>
        <v>1646</v>
      </c>
      <c r="L62" s="19">
        <f>SUM(L52:L61)</f>
        <v>1830</v>
      </c>
      <c r="M62" s="19">
        <f>SUM(M52:M61)</f>
        <v>3476</v>
      </c>
    </row>
    <row r="63" spans="1:14" ht="13.5">
      <c r="A63" s="125"/>
      <c r="B63" s="3" t="s">
        <v>36</v>
      </c>
      <c r="C63" s="35">
        <v>21</v>
      </c>
      <c r="D63" s="19">
        <v>14</v>
      </c>
      <c r="E63" s="19">
        <v>23</v>
      </c>
      <c r="F63" s="19">
        <v>37</v>
      </c>
      <c r="N63" s="7"/>
    </row>
    <row r="64" spans="1:13" ht="13.5">
      <c r="A64" s="125"/>
      <c r="B64" s="3" t="s">
        <v>39</v>
      </c>
      <c r="C64" s="35">
        <v>21</v>
      </c>
      <c r="D64" s="19">
        <v>17</v>
      </c>
      <c r="E64" s="19">
        <v>18</v>
      </c>
      <c r="F64" s="19">
        <v>35</v>
      </c>
      <c r="H64" s="21" t="s">
        <v>193</v>
      </c>
      <c r="I64" s="45" t="s">
        <v>160</v>
      </c>
      <c r="J64" s="45" t="s">
        <v>3</v>
      </c>
      <c r="K64" s="45" t="s">
        <v>4</v>
      </c>
      <c r="L64" s="45" t="s">
        <v>5</v>
      </c>
      <c r="M64" s="45" t="s">
        <v>6</v>
      </c>
    </row>
    <row r="65" spans="1:13" ht="13.5">
      <c r="A65" s="125"/>
      <c r="B65" s="3" t="s">
        <v>178</v>
      </c>
      <c r="C65" s="35">
        <v>129</v>
      </c>
      <c r="D65" s="19">
        <v>128</v>
      </c>
      <c r="E65" s="19">
        <v>134</v>
      </c>
      <c r="F65" s="19">
        <v>262</v>
      </c>
      <c r="H65" s="127" t="s">
        <v>205</v>
      </c>
      <c r="I65" s="15" t="s">
        <v>126</v>
      </c>
      <c r="J65" s="23">
        <v>375</v>
      </c>
      <c r="K65" s="23">
        <v>400</v>
      </c>
      <c r="L65" s="23">
        <v>439</v>
      </c>
      <c r="M65" s="23">
        <v>839</v>
      </c>
    </row>
    <row r="66" spans="1:13" ht="13.5">
      <c r="A66" s="125"/>
      <c r="B66" s="3" t="s">
        <v>46</v>
      </c>
      <c r="C66" s="35">
        <v>269</v>
      </c>
      <c r="D66" s="19">
        <v>283</v>
      </c>
      <c r="E66" s="19">
        <v>316</v>
      </c>
      <c r="F66" s="19">
        <v>599</v>
      </c>
      <c r="H66" s="128"/>
      <c r="I66" s="3" t="s">
        <v>127</v>
      </c>
      <c r="J66" s="19">
        <v>129</v>
      </c>
      <c r="K66" s="19">
        <v>122</v>
      </c>
      <c r="L66" s="19">
        <v>134</v>
      </c>
      <c r="M66" s="19">
        <v>256</v>
      </c>
    </row>
    <row r="67" spans="1:13" ht="13.5">
      <c r="A67" s="125"/>
      <c r="B67" s="3" t="s">
        <v>219</v>
      </c>
      <c r="C67" s="35">
        <v>110</v>
      </c>
      <c r="D67" s="19">
        <v>89</v>
      </c>
      <c r="E67" s="19">
        <v>125</v>
      </c>
      <c r="F67" s="19">
        <v>214</v>
      </c>
      <c r="H67" s="128"/>
      <c r="I67" s="3" t="s">
        <v>128</v>
      </c>
      <c r="J67" s="19">
        <v>163</v>
      </c>
      <c r="K67" s="19">
        <v>156</v>
      </c>
      <c r="L67" s="19">
        <v>203</v>
      </c>
      <c r="M67" s="19">
        <v>359</v>
      </c>
    </row>
    <row r="68" spans="1:13" ht="13.5">
      <c r="A68" s="125"/>
      <c r="B68" s="3" t="s">
        <v>218</v>
      </c>
      <c r="C68" s="36">
        <v>33</v>
      </c>
      <c r="D68" s="37">
        <v>45</v>
      </c>
      <c r="E68" s="37">
        <v>43</v>
      </c>
      <c r="F68" s="37">
        <v>88</v>
      </c>
      <c r="H68" s="128"/>
      <c r="I68" s="3" t="s">
        <v>129</v>
      </c>
      <c r="J68" s="19">
        <v>156</v>
      </c>
      <c r="K68" s="19">
        <v>150</v>
      </c>
      <c r="L68" s="19">
        <v>174</v>
      </c>
      <c r="M68" s="19">
        <v>324</v>
      </c>
    </row>
    <row r="69" spans="1:13" ht="13.5">
      <c r="A69" s="125"/>
      <c r="B69" s="3" t="s">
        <v>220</v>
      </c>
      <c r="C69" s="36">
        <v>25</v>
      </c>
      <c r="D69" s="37">
        <v>7</v>
      </c>
      <c r="E69" s="37">
        <v>18</v>
      </c>
      <c r="F69" s="37">
        <v>25</v>
      </c>
      <c r="H69" s="128"/>
      <c r="I69" s="3" t="s">
        <v>130</v>
      </c>
      <c r="J69" s="19">
        <v>158</v>
      </c>
      <c r="K69" s="19">
        <v>177</v>
      </c>
      <c r="L69" s="19">
        <v>193</v>
      </c>
      <c r="M69" s="19">
        <v>370</v>
      </c>
    </row>
    <row r="70" spans="1:13" ht="13.5">
      <c r="A70" s="126"/>
      <c r="B70" s="17" t="s">
        <v>208</v>
      </c>
      <c r="C70" s="19">
        <f>SUM(C60:C69)</f>
        <v>806</v>
      </c>
      <c r="D70" s="19">
        <f>SUM(D60:D69)</f>
        <v>768</v>
      </c>
      <c r="E70" s="19">
        <f>SUM(E60:E69)</f>
        <v>880</v>
      </c>
      <c r="F70" s="19">
        <f>SUM(F60:F69)</f>
        <v>1648</v>
      </c>
      <c r="H70" s="128"/>
      <c r="I70" s="3" t="s">
        <v>131</v>
      </c>
      <c r="J70" s="19">
        <v>205</v>
      </c>
      <c r="K70" s="19">
        <v>211</v>
      </c>
      <c r="L70" s="19">
        <v>244</v>
      </c>
      <c r="M70" s="19">
        <v>455</v>
      </c>
    </row>
    <row r="71" spans="8:13" ht="13.5">
      <c r="H71" s="129"/>
      <c r="I71" s="17" t="s">
        <v>208</v>
      </c>
      <c r="J71" s="19">
        <f>SUM(J65:J70)</f>
        <v>1186</v>
      </c>
      <c r="K71" s="19">
        <f>SUM(K65:K70)</f>
        <v>1216</v>
      </c>
      <c r="L71" s="19">
        <f>SUM(L65:L70)</f>
        <v>1387</v>
      </c>
      <c r="M71" s="19">
        <f>SUM(M65:M70)</f>
        <v>2603</v>
      </c>
    </row>
    <row r="72" spans="1:6" ht="13.5" customHeight="1">
      <c r="A72" s="21" t="s">
        <v>193</v>
      </c>
      <c r="B72" s="45" t="s">
        <v>160</v>
      </c>
      <c r="C72" s="45" t="s">
        <v>3</v>
      </c>
      <c r="D72" s="45" t="s">
        <v>4</v>
      </c>
      <c r="E72" s="45" t="s">
        <v>5</v>
      </c>
      <c r="F72" s="45" t="s">
        <v>6</v>
      </c>
    </row>
    <row r="73" spans="1:13" ht="13.5">
      <c r="A73" s="124" t="s">
        <v>199</v>
      </c>
      <c r="B73" s="3" t="s">
        <v>53</v>
      </c>
      <c r="C73" s="22">
        <v>734</v>
      </c>
      <c r="D73" s="22">
        <v>770</v>
      </c>
      <c r="E73" s="22">
        <v>860</v>
      </c>
      <c r="F73" s="22">
        <v>1630</v>
      </c>
      <c r="H73" s="21" t="s">
        <v>193</v>
      </c>
      <c r="I73" s="45" t="s">
        <v>160</v>
      </c>
      <c r="J73" s="45" t="s">
        <v>3</v>
      </c>
      <c r="K73" s="45" t="s">
        <v>4</v>
      </c>
      <c r="L73" s="45" t="s">
        <v>5</v>
      </c>
      <c r="M73" s="45" t="s">
        <v>6</v>
      </c>
    </row>
    <row r="74" spans="1:13" ht="13.5">
      <c r="A74" s="125"/>
      <c r="B74" s="3" t="s">
        <v>55</v>
      </c>
      <c r="C74" s="22">
        <v>252</v>
      </c>
      <c r="D74" s="22">
        <v>206</v>
      </c>
      <c r="E74" s="22">
        <v>264</v>
      </c>
      <c r="F74" s="22">
        <v>470</v>
      </c>
      <c r="H74" s="127" t="s">
        <v>206</v>
      </c>
      <c r="I74" s="3" t="s">
        <v>132</v>
      </c>
      <c r="J74" s="19">
        <v>153</v>
      </c>
      <c r="K74" s="19">
        <v>148</v>
      </c>
      <c r="L74" s="19">
        <v>170</v>
      </c>
      <c r="M74" s="19">
        <v>318</v>
      </c>
    </row>
    <row r="75" spans="1:13" ht="13.5">
      <c r="A75" s="125"/>
      <c r="B75" s="3" t="s">
        <v>57</v>
      </c>
      <c r="C75" s="22">
        <v>308</v>
      </c>
      <c r="D75" s="22">
        <v>312</v>
      </c>
      <c r="E75" s="22">
        <v>403</v>
      </c>
      <c r="F75" s="22">
        <v>715</v>
      </c>
      <c r="H75" s="131"/>
      <c r="I75" s="102" t="s">
        <v>119</v>
      </c>
      <c r="J75" s="19">
        <v>364</v>
      </c>
      <c r="K75" s="19">
        <v>366</v>
      </c>
      <c r="L75" s="19">
        <v>415</v>
      </c>
      <c r="M75" s="19">
        <v>781</v>
      </c>
    </row>
    <row r="76" spans="1:13" ht="13.5" customHeight="1">
      <c r="A76" s="125"/>
      <c r="B76" s="3" t="s">
        <v>58</v>
      </c>
      <c r="C76" s="22">
        <v>349</v>
      </c>
      <c r="D76" s="22">
        <v>364</v>
      </c>
      <c r="E76" s="22">
        <v>384</v>
      </c>
      <c r="F76" s="22">
        <v>748</v>
      </c>
      <c r="H76" s="131"/>
      <c r="I76" s="102" t="s">
        <v>111</v>
      </c>
      <c r="J76" s="19">
        <v>239</v>
      </c>
      <c r="K76" s="19">
        <v>210</v>
      </c>
      <c r="L76" s="19">
        <v>258</v>
      </c>
      <c r="M76" s="19">
        <v>468</v>
      </c>
    </row>
    <row r="77" spans="1:13" ht="13.5">
      <c r="A77" s="125"/>
      <c r="B77" s="3" t="s">
        <v>61</v>
      </c>
      <c r="C77" s="22">
        <v>328</v>
      </c>
      <c r="D77" s="22">
        <v>329</v>
      </c>
      <c r="E77" s="22">
        <v>392</v>
      </c>
      <c r="F77" s="22">
        <v>721</v>
      </c>
      <c r="H77" s="131"/>
      <c r="I77" s="102" t="s">
        <v>112</v>
      </c>
      <c r="J77" s="19">
        <v>485</v>
      </c>
      <c r="K77" s="19">
        <v>377</v>
      </c>
      <c r="L77" s="19">
        <v>514</v>
      </c>
      <c r="M77" s="19">
        <v>891</v>
      </c>
    </row>
    <row r="78" spans="1:13" ht="13.5">
      <c r="A78" s="125"/>
      <c r="B78" s="3" t="s">
        <v>64</v>
      </c>
      <c r="C78" s="22">
        <v>638</v>
      </c>
      <c r="D78" s="22">
        <v>656</v>
      </c>
      <c r="E78" s="22">
        <v>727</v>
      </c>
      <c r="F78" s="22">
        <v>1383</v>
      </c>
      <c r="H78" s="131"/>
      <c r="I78" s="3" t="s">
        <v>115</v>
      </c>
      <c r="J78" s="19">
        <v>310</v>
      </c>
      <c r="K78" s="19">
        <v>321</v>
      </c>
      <c r="L78" s="19">
        <v>359</v>
      </c>
      <c r="M78" s="19">
        <v>680</v>
      </c>
    </row>
    <row r="79" spans="1:13" ht="13.5">
      <c r="A79" s="125"/>
      <c r="B79" s="3" t="s">
        <v>67</v>
      </c>
      <c r="C79" s="22">
        <v>65</v>
      </c>
      <c r="D79" s="22">
        <v>35</v>
      </c>
      <c r="E79" s="22">
        <v>55</v>
      </c>
      <c r="F79" s="22">
        <v>90</v>
      </c>
      <c r="H79" s="131"/>
      <c r="I79" s="3" t="s">
        <v>117</v>
      </c>
      <c r="J79" s="19">
        <v>65</v>
      </c>
      <c r="K79" s="19">
        <v>48</v>
      </c>
      <c r="L79" s="19">
        <v>55</v>
      </c>
      <c r="M79" s="19">
        <v>103</v>
      </c>
    </row>
    <row r="80" spans="1:13" ht="13.5">
      <c r="A80" s="125"/>
      <c r="B80" s="3" t="s">
        <v>70</v>
      </c>
      <c r="C80" s="22">
        <v>464</v>
      </c>
      <c r="D80" s="22">
        <v>588</v>
      </c>
      <c r="E80" s="22">
        <v>620</v>
      </c>
      <c r="F80" s="22">
        <v>1208</v>
      </c>
      <c r="H80" s="132"/>
      <c r="I80" s="17" t="s">
        <v>208</v>
      </c>
      <c r="J80" s="19">
        <f>SUM(J74:J79)</f>
        <v>1616</v>
      </c>
      <c r="K80" s="19">
        <f>SUM(K74:K79)</f>
        <v>1470</v>
      </c>
      <c r="L80" s="19">
        <f>SUM(L74:L79)</f>
        <v>1771</v>
      </c>
      <c r="M80" s="19">
        <f>SUM(M74:M79)</f>
        <v>3241</v>
      </c>
    </row>
    <row r="81" spans="1:6" ht="13.5">
      <c r="A81" s="125"/>
      <c r="B81" s="3" t="s">
        <v>73</v>
      </c>
      <c r="C81" s="22">
        <v>128</v>
      </c>
      <c r="D81" s="22">
        <v>132</v>
      </c>
      <c r="E81" s="22">
        <v>165</v>
      </c>
      <c r="F81" s="22">
        <v>297</v>
      </c>
    </row>
    <row r="82" spans="1:6" ht="13.5">
      <c r="A82" s="125"/>
      <c r="B82" s="3" t="s">
        <v>75</v>
      </c>
      <c r="C82" s="22">
        <v>196</v>
      </c>
      <c r="D82" s="22">
        <v>189</v>
      </c>
      <c r="E82" s="22">
        <v>227</v>
      </c>
      <c r="F82" s="22">
        <v>416</v>
      </c>
    </row>
    <row r="83" spans="1:13" ht="13.5">
      <c r="A83" s="125"/>
      <c r="B83" s="3" t="s">
        <v>78</v>
      </c>
      <c r="C83" s="22">
        <v>354</v>
      </c>
      <c r="D83" s="22">
        <v>395</v>
      </c>
      <c r="E83" s="22">
        <v>462</v>
      </c>
      <c r="F83" s="22">
        <v>857</v>
      </c>
      <c r="I83" s="3"/>
      <c r="J83" s="46" t="s">
        <v>3</v>
      </c>
      <c r="K83" s="46" t="s">
        <v>4</v>
      </c>
      <c r="L83" s="46" t="s">
        <v>5</v>
      </c>
      <c r="M83" s="46" t="s">
        <v>6</v>
      </c>
    </row>
    <row r="84" spans="1:13" ht="13.5">
      <c r="A84" s="125"/>
      <c r="B84" s="3" t="s">
        <v>84</v>
      </c>
      <c r="C84" s="22">
        <v>120</v>
      </c>
      <c r="D84" s="22">
        <v>171</v>
      </c>
      <c r="E84" s="22">
        <v>181</v>
      </c>
      <c r="F84" s="22">
        <v>352</v>
      </c>
      <c r="I84" s="30" t="s">
        <v>222</v>
      </c>
      <c r="J84" s="19">
        <f>SUM(C26,C47,C57,C70,C88,C101,J22,J32,J49,J62,J71,J80)</f>
        <v>24178</v>
      </c>
      <c r="K84" s="19">
        <f>SUM(D26,D47,D57,D70,D88,D101,K22,K32,K49,K62,K71,K80)</f>
        <v>24891</v>
      </c>
      <c r="L84" s="19">
        <f>SUM(E26,E47,E57,E70,E88,E101,L22,L32,L49,L62,L71,L80)</f>
        <v>27931</v>
      </c>
      <c r="M84" s="19">
        <f>SUM(F26,F47,F57,F70,F88,F101,M22,M32,M49,M62,M71,M80)</f>
        <v>52822</v>
      </c>
    </row>
    <row r="85" spans="1:6" ht="13.5">
      <c r="A85" s="125"/>
      <c r="B85" s="3" t="s">
        <v>87</v>
      </c>
      <c r="C85" s="22">
        <v>214</v>
      </c>
      <c r="D85" s="22">
        <v>308</v>
      </c>
      <c r="E85" s="22">
        <v>307</v>
      </c>
      <c r="F85" s="22">
        <v>615</v>
      </c>
    </row>
    <row r="86" spans="1:6" ht="13.5">
      <c r="A86" s="125"/>
      <c r="B86" s="3" t="s">
        <v>216</v>
      </c>
      <c r="C86" s="22">
        <v>130</v>
      </c>
      <c r="D86" s="22">
        <v>60</v>
      </c>
      <c r="E86" s="22">
        <v>70</v>
      </c>
      <c r="F86" s="22">
        <v>130</v>
      </c>
    </row>
    <row r="87" spans="1:6" ht="13.5">
      <c r="A87" s="125"/>
      <c r="B87" s="3" t="s">
        <v>217</v>
      </c>
      <c r="C87" s="22">
        <v>16</v>
      </c>
      <c r="D87" s="22">
        <v>1</v>
      </c>
      <c r="E87" s="22">
        <v>15</v>
      </c>
      <c r="F87" s="22">
        <v>16</v>
      </c>
    </row>
    <row r="88" spans="1:6" ht="13.5">
      <c r="A88" s="126"/>
      <c r="B88" s="17" t="s">
        <v>208</v>
      </c>
      <c r="C88" s="22">
        <f>SUM(C73:C87)</f>
        <v>4296</v>
      </c>
      <c r="D88" s="22">
        <f>SUM(D73:D87)</f>
        <v>4516</v>
      </c>
      <c r="E88" s="22">
        <f>SUM(E73:E87)</f>
        <v>5132</v>
      </c>
      <c r="F88" s="22">
        <f>SUM(F73:F87)</f>
        <v>9648</v>
      </c>
    </row>
    <row r="90" spans="1:6" ht="13.5">
      <c r="A90" s="21" t="s">
        <v>193</v>
      </c>
      <c r="B90" s="45" t="s">
        <v>160</v>
      </c>
      <c r="C90" s="45" t="s">
        <v>3</v>
      </c>
      <c r="D90" s="45" t="s">
        <v>4</v>
      </c>
      <c r="E90" s="45" t="s">
        <v>5</v>
      </c>
      <c r="F90" s="45" t="s">
        <v>6</v>
      </c>
    </row>
    <row r="91" spans="1:6" ht="13.5">
      <c r="A91" s="123" t="s">
        <v>200</v>
      </c>
      <c r="B91" s="3" t="s">
        <v>96</v>
      </c>
      <c r="C91" s="37">
        <v>174</v>
      </c>
      <c r="D91" s="37">
        <v>198</v>
      </c>
      <c r="E91" s="37">
        <v>210</v>
      </c>
      <c r="F91" s="37">
        <v>408</v>
      </c>
    </row>
    <row r="92" spans="1:6" ht="13.5" customHeight="1">
      <c r="A92" s="123"/>
      <c r="B92" s="3" t="s">
        <v>99</v>
      </c>
      <c r="C92" s="37">
        <v>215</v>
      </c>
      <c r="D92" s="37">
        <v>210</v>
      </c>
      <c r="E92" s="37">
        <v>254</v>
      </c>
      <c r="F92" s="37">
        <v>464</v>
      </c>
    </row>
    <row r="93" spans="1:6" ht="13.5">
      <c r="A93" s="123"/>
      <c r="B93" s="3" t="s">
        <v>102</v>
      </c>
      <c r="C93" s="37">
        <v>131</v>
      </c>
      <c r="D93" s="37">
        <v>153</v>
      </c>
      <c r="E93" s="37">
        <v>173</v>
      </c>
      <c r="F93" s="37">
        <v>326</v>
      </c>
    </row>
    <row r="94" spans="1:6" ht="13.5">
      <c r="A94" s="123"/>
      <c r="B94" s="3" t="s">
        <v>105</v>
      </c>
      <c r="C94" s="37">
        <v>139</v>
      </c>
      <c r="D94" s="37">
        <v>169</v>
      </c>
      <c r="E94" s="37">
        <v>210</v>
      </c>
      <c r="F94" s="37">
        <v>379</v>
      </c>
    </row>
    <row r="95" spans="1:6" ht="13.5">
      <c r="A95" s="123"/>
      <c r="B95" s="3" t="s">
        <v>161</v>
      </c>
      <c r="C95" s="37">
        <v>124</v>
      </c>
      <c r="D95" s="37">
        <v>158</v>
      </c>
      <c r="E95" s="37">
        <v>176</v>
      </c>
      <c r="F95" s="37">
        <v>334</v>
      </c>
    </row>
    <row r="96" spans="1:6" ht="13.5">
      <c r="A96" s="123"/>
      <c r="B96" s="3" t="s">
        <v>59</v>
      </c>
      <c r="C96" s="37">
        <v>121</v>
      </c>
      <c r="D96" s="37">
        <v>120</v>
      </c>
      <c r="E96" s="37">
        <v>136</v>
      </c>
      <c r="F96" s="37">
        <v>256</v>
      </c>
    </row>
    <row r="97" spans="1:6" ht="13.5" customHeight="1">
      <c r="A97" s="123"/>
      <c r="B97" s="3" t="s">
        <v>62</v>
      </c>
      <c r="C97" s="37">
        <v>365</v>
      </c>
      <c r="D97" s="37">
        <v>415</v>
      </c>
      <c r="E97" s="37">
        <v>407</v>
      </c>
      <c r="F97" s="37">
        <v>822</v>
      </c>
    </row>
    <row r="98" spans="1:6" ht="13.5">
      <c r="A98" s="123"/>
      <c r="B98" s="3" t="s">
        <v>65</v>
      </c>
      <c r="C98" s="37">
        <v>349</v>
      </c>
      <c r="D98" s="37">
        <v>325</v>
      </c>
      <c r="E98" s="37">
        <v>357</v>
      </c>
      <c r="F98" s="37">
        <v>682</v>
      </c>
    </row>
    <row r="99" spans="1:6" ht="13.5">
      <c r="A99" s="123"/>
      <c r="B99" s="3" t="s">
        <v>68</v>
      </c>
      <c r="C99" s="37">
        <v>236</v>
      </c>
      <c r="D99" s="37">
        <v>324</v>
      </c>
      <c r="E99" s="37">
        <v>354</v>
      </c>
      <c r="F99" s="37">
        <v>678</v>
      </c>
    </row>
    <row r="100" spans="1:6" ht="13.5">
      <c r="A100" s="123"/>
      <c r="B100" s="3" t="s">
        <v>163</v>
      </c>
      <c r="C100" s="37">
        <v>132</v>
      </c>
      <c r="D100" s="37">
        <v>173</v>
      </c>
      <c r="E100" s="37">
        <v>172</v>
      </c>
      <c r="F100" s="37">
        <v>345</v>
      </c>
    </row>
    <row r="101" spans="1:6" ht="13.5">
      <c r="A101" s="123"/>
      <c r="B101" s="17" t="s">
        <v>208</v>
      </c>
      <c r="C101" s="19">
        <f>SUM(C91:C100)</f>
        <v>1986</v>
      </c>
      <c r="D101" s="19">
        <f>SUM(D91:D100)</f>
        <v>2245</v>
      </c>
      <c r="E101" s="19">
        <f>SUM(E91:E100)</f>
        <v>2449</v>
      </c>
      <c r="F101" s="19">
        <f>SUM(F91:F100)</f>
        <v>4694</v>
      </c>
    </row>
    <row r="102" ht="13.5">
      <c r="A102" s="7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6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3" t="s">
        <v>329</v>
      </c>
      <c r="G1" s="133"/>
      <c r="H1" s="133"/>
      <c r="I1" s="133"/>
      <c r="J1" s="133"/>
    </row>
    <row r="3" spans="1:20" ht="15" customHeight="1">
      <c r="A3" s="38" t="s">
        <v>327</v>
      </c>
      <c r="B3" s="38" t="s">
        <v>4</v>
      </c>
      <c r="C3" s="38" t="s">
        <v>5</v>
      </c>
      <c r="D3" s="38" t="s">
        <v>6</v>
      </c>
      <c r="E3" s="38" t="s">
        <v>327</v>
      </c>
      <c r="F3" s="38" t="s">
        <v>4</v>
      </c>
      <c r="G3" s="38" t="s">
        <v>5</v>
      </c>
      <c r="H3" s="38" t="s">
        <v>6</v>
      </c>
      <c r="I3" s="38" t="s">
        <v>327</v>
      </c>
      <c r="J3" s="38" t="s">
        <v>4</v>
      </c>
      <c r="K3" s="38" t="s">
        <v>5</v>
      </c>
      <c r="L3" s="38" t="s">
        <v>6</v>
      </c>
      <c r="M3" s="38" t="s">
        <v>327</v>
      </c>
      <c r="N3" s="38" t="s">
        <v>4</v>
      </c>
      <c r="O3" s="38" t="s">
        <v>5</v>
      </c>
      <c r="P3" s="38" t="s">
        <v>6</v>
      </c>
      <c r="Q3" s="42" t="s">
        <v>327</v>
      </c>
      <c r="R3" s="38" t="s">
        <v>4</v>
      </c>
      <c r="S3" s="38" t="s">
        <v>5</v>
      </c>
      <c r="T3" s="38" t="s">
        <v>6</v>
      </c>
    </row>
    <row r="4" spans="1:20" ht="15" customHeight="1">
      <c r="A4" s="32">
        <v>0</v>
      </c>
      <c r="B4" s="3">
        <v>183</v>
      </c>
      <c r="C4" s="3">
        <v>206</v>
      </c>
      <c r="D4" s="3">
        <v>389</v>
      </c>
      <c r="E4" s="32">
        <v>25</v>
      </c>
      <c r="F4" s="3">
        <v>182</v>
      </c>
      <c r="G4" s="3">
        <v>194</v>
      </c>
      <c r="H4" s="3">
        <v>376</v>
      </c>
      <c r="I4" s="32">
        <v>50</v>
      </c>
      <c r="J4" s="3">
        <v>275</v>
      </c>
      <c r="K4" s="3">
        <v>292</v>
      </c>
      <c r="L4" s="3">
        <v>567</v>
      </c>
      <c r="M4" s="32">
        <v>75</v>
      </c>
      <c r="N4" s="3">
        <v>311</v>
      </c>
      <c r="O4" s="3">
        <v>357</v>
      </c>
      <c r="P4" s="3">
        <v>668</v>
      </c>
      <c r="Q4" s="32">
        <v>100</v>
      </c>
      <c r="R4" s="3">
        <v>3</v>
      </c>
      <c r="S4" s="3">
        <v>18</v>
      </c>
      <c r="T4" s="3">
        <v>21</v>
      </c>
    </row>
    <row r="5" spans="1:20" ht="15" customHeight="1">
      <c r="A5" s="32">
        <v>1</v>
      </c>
      <c r="B5" s="3">
        <v>206</v>
      </c>
      <c r="C5" s="3">
        <v>224</v>
      </c>
      <c r="D5" s="3">
        <v>430</v>
      </c>
      <c r="E5" s="32">
        <v>26</v>
      </c>
      <c r="F5" s="3">
        <v>173</v>
      </c>
      <c r="G5" s="3">
        <v>186</v>
      </c>
      <c r="H5" s="3">
        <v>359</v>
      </c>
      <c r="I5" s="32">
        <v>51</v>
      </c>
      <c r="J5" s="3">
        <v>304</v>
      </c>
      <c r="K5" s="3">
        <v>311</v>
      </c>
      <c r="L5" s="3">
        <v>615</v>
      </c>
      <c r="M5" s="32">
        <v>76</v>
      </c>
      <c r="N5" s="3">
        <v>275</v>
      </c>
      <c r="O5" s="3">
        <v>361</v>
      </c>
      <c r="P5" s="3">
        <v>636</v>
      </c>
      <c r="Q5" s="32">
        <v>101</v>
      </c>
      <c r="R5" s="3">
        <v>2</v>
      </c>
      <c r="S5" s="3">
        <v>14</v>
      </c>
      <c r="T5" s="3">
        <v>16</v>
      </c>
    </row>
    <row r="6" spans="1:20" ht="15" customHeight="1">
      <c r="A6" s="32">
        <v>2</v>
      </c>
      <c r="B6" s="3">
        <v>220</v>
      </c>
      <c r="C6" s="3">
        <v>210</v>
      </c>
      <c r="D6" s="3">
        <v>430</v>
      </c>
      <c r="E6" s="32">
        <v>27</v>
      </c>
      <c r="F6" s="3">
        <v>187</v>
      </c>
      <c r="G6" s="3">
        <v>185</v>
      </c>
      <c r="H6" s="3">
        <v>372</v>
      </c>
      <c r="I6" s="32">
        <v>52</v>
      </c>
      <c r="J6" s="3">
        <v>217</v>
      </c>
      <c r="K6" s="3">
        <v>236</v>
      </c>
      <c r="L6" s="3">
        <v>453</v>
      </c>
      <c r="M6" s="32">
        <v>77</v>
      </c>
      <c r="N6" s="3">
        <v>297</v>
      </c>
      <c r="O6" s="3">
        <v>388</v>
      </c>
      <c r="P6" s="3">
        <v>685</v>
      </c>
      <c r="Q6" s="32">
        <v>102</v>
      </c>
      <c r="R6" s="3">
        <v>2</v>
      </c>
      <c r="S6" s="3">
        <v>6</v>
      </c>
      <c r="T6" s="3">
        <v>8</v>
      </c>
    </row>
    <row r="7" spans="1:20" ht="15" customHeight="1">
      <c r="A7" s="32">
        <v>3</v>
      </c>
      <c r="B7" s="3">
        <v>218</v>
      </c>
      <c r="C7" s="3">
        <v>209</v>
      </c>
      <c r="D7" s="3">
        <v>427</v>
      </c>
      <c r="E7" s="32">
        <v>28</v>
      </c>
      <c r="F7" s="3">
        <v>186</v>
      </c>
      <c r="G7" s="3">
        <v>188</v>
      </c>
      <c r="H7" s="3">
        <v>374</v>
      </c>
      <c r="I7" s="32">
        <v>53</v>
      </c>
      <c r="J7" s="3">
        <v>246</v>
      </c>
      <c r="K7" s="3">
        <v>292</v>
      </c>
      <c r="L7" s="3">
        <v>538</v>
      </c>
      <c r="M7" s="32">
        <v>78</v>
      </c>
      <c r="N7" s="3">
        <v>287</v>
      </c>
      <c r="O7" s="3">
        <v>359</v>
      </c>
      <c r="P7" s="3">
        <v>646</v>
      </c>
      <c r="Q7" s="32">
        <v>103</v>
      </c>
      <c r="R7" s="3">
        <v>1</v>
      </c>
      <c r="S7" s="3">
        <v>4</v>
      </c>
      <c r="T7" s="3">
        <v>5</v>
      </c>
    </row>
    <row r="8" spans="1:20" ht="15" customHeight="1">
      <c r="A8" s="32">
        <v>4</v>
      </c>
      <c r="B8" s="3">
        <v>210</v>
      </c>
      <c r="C8" s="3">
        <v>208</v>
      </c>
      <c r="D8" s="3">
        <v>418</v>
      </c>
      <c r="E8" s="32">
        <v>29</v>
      </c>
      <c r="F8" s="3">
        <v>217</v>
      </c>
      <c r="G8" s="3">
        <v>220</v>
      </c>
      <c r="H8" s="3">
        <v>437</v>
      </c>
      <c r="I8" s="32">
        <v>54</v>
      </c>
      <c r="J8" s="3">
        <v>242</v>
      </c>
      <c r="K8" s="3">
        <v>283</v>
      </c>
      <c r="L8" s="3">
        <v>525</v>
      </c>
      <c r="M8" s="32">
        <v>79</v>
      </c>
      <c r="N8" s="3">
        <v>250</v>
      </c>
      <c r="O8" s="3">
        <v>365</v>
      </c>
      <c r="P8" s="3">
        <v>615</v>
      </c>
      <c r="Q8" s="32">
        <v>104</v>
      </c>
      <c r="R8" s="3">
        <v>0</v>
      </c>
      <c r="S8" s="3">
        <v>2</v>
      </c>
      <c r="T8" s="3">
        <v>2</v>
      </c>
    </row>
    <row r="9" spans="1:20" ht="15" customHeight="1">
      <c r="A9" s="32">
        <v>5</v>
      </c>
      <c r="B9" s="3">
        <v>216</v>
      </c>
      <c r="C9" s="3">
        <v>216</v>
      </c>
      <c r="D9" s="3">
        <v>432</v>
      </c>
      <c r="E9" s="32">
        <v>30</v>
      </c>
      <c r="F9" s="3">
        <v>226</v>
      </c>
      <c r="G9" s="3">
        <v>232</v>
      </c>
      <c r="H9" s="3">
        <v>458</v>
      </c>
      <c r="I9" s="32">
        <v>55</v>
      </c>
      <c r="J9" s="3">
        <v>270</v>
      </c>
      <c r="K9" s="3">
        <v>297</v>
      </c>
      <c r="L9" s="3">
        <v>567</v>
      </c>
      <c r="M9" s="32">
        <v>80</v>
      </c>
      <c r="N9" s="3">
        <v>225</v>
      </c>
      <c r="O9" s="3">
        <v>362</v>
      </c>
      <c r="P9" s="3">
        <v>587</v>
      </c>
      <c r="Q9" s="32">
        <v>105</v>
      </c>
      <c r="R9" s="3">
        <v>0</v>
      </c>
      <c r="S9" s="3">
        <v>1</v>
      </c>
      <c r="T9" s="3">
        <v>1</v>
      </c>
    </row>
    <row r="10" spans="1:20" ht="15" customHeight="1">
      <c r="A10" s="32">
        <v>6</v>
      </c>
      <c r="B10" s="3">
        <v>215</v>
      </c>
      <c r="C10" s="3">
        <v>268</v>
      </c>
      <c r="D10" s="3">
        <v>483</v>
      </c>
      <c r="E10" s="32">
        <v>31</v>
      </c>
      <c r="F10" s="3">
        <v>252</v>
      </c>
      <c r="G10" s="3">
        <v>251</v>
      </c>
      <c r="H10" s="3">
        <v>503</v>
      </c>
      <c r="I10" s="32">
        <v>56</v>
      </c>
      <c r="J10" s="3">
        <v>277</v>
      </c>
      <c r="K10" s="3">
        <v>282</v>
      </c>
      <c r="L10" s="3">
        <v>559</v>
      </c>
      <c r="M10" s="32">
        <v>81</v>
      </c>
      <c r="N10" s="3">
        <v>240</v>
      </c>
      <c r="O10" s="3">
        <v>340</v>
      </c>
      <c r="P10" s="3">
        <v>580</v>
      </c>
      <c r="Q10" s="32">
        <v>106</v>
      </c>
      <c r="R10" s="3">
        <v>0</v>
      </c>
      <c r="S10" s="3">
        <v>0</v>
      </c>
      <c r="T10" s="3">
        <v>0</v>
      </c>
    </row>
    <row r="11" spans="1:20" ht="15" customHeight="1">
      <c r="A11" s="32">
        <v>7</v>
      </c>
      <c r="B11" s="3">
        <v>240</v>
      </c>
      <c r="C11" s="3">
        <v>214</v>
      </c>
      <c r="D11" s="3">
        <v>454</v>
      </c>
      <c r="E11" s="32">
        <v>32</v>
      </c>
      <c r="F11" s="3">
        <v>251</v>
      </c>
      <c r="G11" s="3">
        <v>241</v>
      </c>
      <c r="H11" s="3">
        <v>492</v>
      </c>
      <c r="I11" s="32">
        <v>57</v>
      </c>
      <c r="J11" s="3">
        <v>272</v>
      </c>
      <c r="K11" s="3">
        <v>320</v>
      </c>
      <c r="L11" s="3">
        <v>592</v>
      </c>
      <c r="M11" s="32">
        <v>82</v>
      </c>
      <c r="N11" s="3">
        <v>209</v>
      </c>
      <c r="O11" s="3">
        <v>320</v>
      </c>
      <c r="P11" s="3">
        <v>529</v>
      </c>
      <c r="Q11" s="32">
        <v>107</v>
      </c>
      <c r="R11" s="3">
        <v>0</v>
      </c>
      <c r="S11" s="3">
        <v>1</v>
      </c>
      <c r="T11" s="3">
        <v>1</v>
      </c>
    </row>
    <row r="12" spans="1:20" ht="15" customHeight="1">
      <c r="A12" s="32">
        <v>8</v>
      </c>
      <c r="B12" s="3">
        <v>237</v>
      </c>
      <c r="C12" s="3">
        <v>216</v>
      </c>
      <c r="D12" s="3">
        <v>453</v>
      </c>
      <c r="E12" s="32">
        <v>33</v>
      </c>
      <c r="F12" s="3">
        <v>269</v>
      </c>
      <c r="G12" s="3">
        <v>259</v>
      </c>
      <c r="H12" s="3">
        <v>528</v>
      </c>
      <c r="I12" s="32">
        <v>58</v>
      </c>
      <c r="J12" s="3">
        <v>294</v>
      </c>
      <c r="K12" s="3">
        <v>330</v>
      </c>
      <c r="L12" s="3">
        <v>624</v>
      </c>
      <c r="M12" s="32">
        <v>83</v>
      </c>
      <c r="N12" s="3">
        <v>207</v>
      </c>
      <c r="O12" s="3">
        <v>344</v>
      </c>
      <c r="P12" s="3">
        <v>551</v>
      </c>
      <c r="Q12" s="32">
        <v>108</v>
      </c>
      <c r="R12" s="3">
        <v>0</v>
      </c>
      <c r="S12" s="3">
        <v>0</v>
      </c>
      <c r="T12" s="3">
        <v>0</v>
      </c>
    </row>
    <row r="13" spans="1:20" ht="15" customHeight="1">
      <c r="A13" s="32">
        <v>9</v>
      </c>
      <c r="B13" s="3">
        <v>261</v>
      </c>
      <c r="C13" s="3">
        <v>195</v>
      </c>
      <c r="D13" s="3">
        <v>456</v>
      </c>
      <c r="E13" s="32">
        <v>34</v>
      </c>
      <c r="F13" s="3">
        <v>290</v>
      </c>
      <c r="G13" s="3">
        <v>279</v>
      </c>
      <c r="H13" s="3">
        <v>569</v>
      </c>
      <c r="I13" s="32">
        <v>59</v>
      </c>
      <c r="J13" s="3">
        <v>321</v>
      </c>
      <c r="K13" s="3">
        <v>343</v>
      </c>
      <c r="L13" s="3">
        <v>664</v>
      </c>
      <c r="M13" s="32">
        <v>84</v>
      </c>
      <c r="N13" s="3">
        <v>178</v>
      </c>
      <c r="O13" s="3">
        <v>261</v>
      </c>
      <c r="P13" s="3">
        <v>439</v>
      </c>
      <c r="Q13" s="32">
        <v>109</v>
      </c>
      <c r="R13" s="3">
        <v>0</v>
      </c>
      <c r="S13" s="3">
        <v>0</v>
      </c>
      <c r="T13" s="3">
        <v>0</v>
      </c>
    </row>
    <row r="14" spans="1:20" ht="15" customHeight="1">
      <c r="A14" s="32">
        <v>10</v>
      </c>
      <c r="B14" s="3">
        <v>217</v>
      </c>
      <c r="C14" s="3">
        <v>252</v>
      </c>
      <c r="D14" s="3">
        <v>469</v>
      </c>
      <c r="E14" s="32">
        <v>35</v>
      </c>
      <c r="F14" s="3">
        <v>288</v>
      </c>
      <c r="G14" s="3">
        <v>295</v>
      </c>
      <c r="H14" s="3">
        <v>583</v>
      </c>
      <c r="I14" s="32">
        <v>60</v>
      </c>
      <c r="J14" s="3">
        <v>326</v>
      </c>
      <c r="K14" s="3">
        <v>363</v>
      </c>
      <c r="L14" s="3">
        <v>689</v>
      </c>
      <c r="M14" s="32">
        <v>85</v>
      </c>
      <c r="N14" s="3">
        <v>142</v>
      </c>
      <c r="O14" s="3">
        <v>299</v>
      </c>
      <c r="P14" s="3">
        <v>441</v>
      </c>
      <c r="Q14" s="32">
        <v>110</v>
      </c>
      <c r="R14" s="3">
        <v>0</v>
      </c>
      <c r="S14" s="3">
        <v>0</v>
      </c>
      <c r="T14" s="3">
        <v>0</v>
      </c>
    </row>
    <row r="15" spans="1:20" ht="15" customHeight="1">
      <c r="A15" s="32">
        <v>11</v>
      </c>
      <c r="B15" s="3">
        <v>274</v>
      </c>
      <c r="C15" s="3">
        <v>186</v>
      </c>
      <c r="D15" s="3">
        <v>460</v>
      </c>
      <c r="E15" s="32">
        <v>36</v>
      </c>
      <c r="F15" s="3">
        <v>330</v>
      </c>
      <c r="G15" s="3">
        <v>292</v>
      </c>
      <c r="H15" s="3">
        <v>622</v>
      </c>
      <c r="I15" s="32">
        <v>61</v>
      </c>
      <c r="J15" s="3">
        <v>307</v>
      </c>
      <c r="K15" s="3">
        <v>372</v>
      </c>
      <c r="L15" s="3">
        <v>679</v>
      </c>
      <c r="M15" s="32">
        <v>86</v>
      </c>
      <c r="N15" s="3">
        <v>146</v>
      </c>
      <c r="O15" s="3">
        <v>280</v>
      </c>
      <c r="P15" s="3">
        <v>426</v>
      </c>
      <c r="Q15" s="32">
        <v>111</v>
      </c>
      <c r="R15" s="3">
        <v>0</v>
      </c>
      <c r="S15" s="3">
        <v>0</v>
      </c>
      <c r="T15" s="3">
        <v>0</v>
      </c>
    </row>
    <row r="16" spans="1:20" ht="15" customHeight="1">
      <c r="A16" s="32">
        <v>12</v>
      </c>
      <c r="B16" s="3">
        <v>259</v>
      </c>
      <c r="C16" s="3">
        <v>253</v>
      </c>
      <c r="D16" s="3">
        <v>512</v>
      </c>
      <c r="E16" s="32">
        <v>37</v>
      </c>
      <c r="F16" s="3">
        <v>273</v>
      </c>
      <c r="G16" s="3">
        <v>291</v>
      </c>
      <c r="H16" s="3">
        <v>564</v>
      </c>
      <c r="I16" s="32">
        <v>62</v>
      </c>
      <c r="J16" s="3">
        <v>336</v>
      </c>
      <c r="K16" s="3">
        <v>367</v>
      </c>
      <c r="L16" s="3">
        <v>703</v>
      </c>
      <c r="M16" s="32">
        <v>87</v>
      </c>
      <c r="N16" s="3">
        <v>123</v>
      </c>
      <c r="O16" s="3">
        <v>246</v>
      </c>
      <c r="P16" s="3">
        <v>369</v>
      </c>
      <c r="Q16" s="32">
        <v>112</v>
      </c>
      <c r="R16" s="3">
        <v>0</v>
      </c>
      <c r="S16" s="3">
        <v>0</v>
      </c>
      <c r="T16" s="3">
        <v>0</v>
      </c>
    </row>
    <row r="17" spans="1:20" ht="15" customHeight="1">
      <c r="A17" s="32">
        <v>13</v>
      </c>
      <c r="B17" s="3">
        <v>217</v>
      </c>
      <c r="C17" s="3">
        <v>220</v>
      </c>
      <c r="D17" s="3">
        <v>437</v>
      </c>
      <c r="E17" s="32">
        <v>38</v>
      </c>
      <c r="F17" s="3">
        <v>327</v>
      </c>
      <c r="G17" s="3">
        <v>307</v>
      </c>
      <c r="H17" s="3">
        <v>634</v>
      </c>
      <c r="I17" s="32">
        <v>63</v>
      </c>
      <c r="J17" s="3">
        <v>397</v>
      </c>
      <c r="K17" s="3">
        <v>420</v>
      </c>
      <c r="L17" s="3">
        <v>817</v>
      </c>
      <c r="M17" s="32">
        <v>88</v>
      </c>
      <c r="N17" s="3">
        <v>93</v>
      </c>
      <c r="O17" s="3">
        <v>222</v>
      </c>
      <c r="P17" s="3">
        <v>315</v>
      </c>
      <c r="Q17" s="32">
        <v>113</v>
      </c>
      <c r="R17" s="3">
        <v>0</v>
      </c>
      <c r="S17" s="3">
        <v>0</v>
      </c>
      <c r="T17" s="3">
        <v>0</v>
      </c>
    </row>
    <row r="18" spans="1:20" ht="15" customHeight="1">
      <c r="A18" s="32">
        <v>14</v>
      </c>
      <c r="B18" s="3">
        <v>246</v>
      </c>
      <c r="C18" s="3">
        <v>218</v>
      </c>
      <c r="D18" s="3">
        <v>464</v>
      </c>
      <c r="E18" s="32">
        <v>39</v>
      </c>
      <c r="F18" s="3">
        <v>322</v>
      </c>
      <c r="G18" s="3">
        <v>300</v>
      </c>
      <c r="H18" s="3">
        <v>622</v>
      </c>
      <c r="I18" s="32">
        <v>64</v>
      </c>
      <c r="J18" s="3">
        <v>346</v>
      </c>
      <c r="K18" s="3">
        <v>413</v>
      </c>
      <c r="L18" s="3">
        <v>759</v>
      </c>
      <c r="M18" s="32">
        <v>89</v>
      </c>
      <c r="N18" s="3">
        <v>96</v>
      </c>
      <c r="O18" s="3">
        <v>206</v>
      </c>
      <c r="P18" s="3">
        <v>302</v>
      </c>
      <c r="Q18" s="32">
        <v>114</v>
      </c>
      <c r="R18" s="3">
        <v>0</v>
      </c>
      <c r="S18" s="3">
        <v>0</v>
      </c>
      <c r="T18" s="3">
        <v>0</v>
      </c>
    </row>
    <row r="19" spans="1:24" ht="15" customHeight="1">
      <c r="A19" s="32">
        <v>15</v>
      </c>
      <c r="B19" s="3">
        <v>267</v>
      </c>
      <c r="C19" s="3">
        <v>224</v>
      </c>
      <c r="D19" s="3">
        <v>491</v>
      </c>
      <c r="E19" s="32">
        <v>40</v>
      </c>
      <c r="F19" s="3">
        <v>365</v>
      </c>
      <c r="G19" s="3">
        <v>330</v>
      </c>
      <c r="H19" s="3">
        <v>695</v>
      </c>
      <c r="I19" s="32">
        <v>65</v>
      </c>
      <c r="J19" s="3">
        <v>444</v>
      </c>
      <c r="K19" s="3">
        <v>469</v>
      </c>
      <c r="L19" s="3">
        <v>913</v>
      </c>
      <c r="M19" s="32">
        <v>90</v>
      </c>
      <c r="N19" s="3">
        <v>74</v>
      </c>
      <c r="O19" s="3">
        <v>205</v>
      </c>
      <c r="P19" s="3">
        <v>279</v>
      </c>
      <c r="Q19" s="32">
        <v>115</v>
      </c>
      <c r="R19" s="3">
        <v>0</v>
      </c>
      <c r="S19" s="3">
        <v>0</v>
      </c>
      <c r="T19" s="3">
        <v>0</v>
      </c>
      <c r="V19" s="14"/>
      <c r="W19" s="14"/>
      <c r="X19" s="14"/>
    </row>
    <row r="20" spans="1:24" ht="15" customHeight="1">
      <c r="A20" s="32">
        <v>16</v>
      </c>
      <c r="B20" s="3">
        <v>249</v>
      </c>
      <c r="C20" s="3">
        <v>251</v>
      </c>
      <c r="D20" s="3">
        <v>500</v>
      </c>
      <c r="E20" s="32">
        <v>41</v>
      </c>
      <c r="F20" s="3">
        <v>324</v>
      </c>
      <c r="G20" s="3">
        <v>334</v>
      </c>
      <c r="H20" s="3">
        <v>658</v>
      </c>
      <c r="I20" s="32">
        <v>66</v>
      </c>
      <c r="J20" s="3">
        <v>460</v>
      </c>
      <c r="K20" s="3">
        <v>498</v>
      </c>
      <c r="L20" s="3">
        <v>958</v>
      </c>
      <c r="M20" s="32">
        <v>91</v>
      </c>
      <c r="N20" s="3">
        <v>50</v>
      </c>
      <c r="O20" s="3">
        <v>175</v>
      </c>
      <c r="P20" s="3">
        <v>225</v>
      </c>
      <c r="Q20" s="32">
        <v>116</v>
      </c>
      <c r="R20" s="3">
        <v>0</v>
      </c>
      <c r="S20" s="3">
        <v>0</v>
      </c>
      <c r="T20" s="3">
        <v>0</v>
      </c>
      <c r="U20" s="13"/>
      <c r="V20" s="12"/>
      <c r="W20" s="12"/>
      <c r="X20" s="12"/>
    </row>
    <row r="21" spans="1:20" ht="15" customHeight="1">
      <c r="A21" s="32">
        <v>17</v>
      </c>
      <c r="B21" s="3">
        <v>240</v>
      </c>
      <c r="C21" s="3">
        <v>235</v>
      </c>
      <c r="D21" s="3">
        <v>475</v>
      </c>
      <c r="E21" s="32">
        <v>42</v>
      </c>
      <c r="F21" s="3">
        <v>370</v>
      </c>
      <c r="G21" s="3">
        <v>339</v>
      </c>
      <c r="H21" s="3">
        <v>709</v>
      </c>
      <c r="I21" s="32">
        <v>67</v>
      </c>
      <c r="J21" s="3">
        <v>461</v>
      </c>
      <c r="K21" s="3">
        <v>524</v>
      </c>
      <c r="L21" s="3">
        <v>985</v>
      </c>
      <c r="M21" s="32">
        <v>92</v>
      </c>
      <c r="N21" s="3">
        <v>47</v>
      </c>
      <c r="O21" s="3">
        <v>160</v>
      </c>
      <c r="P21" s="3">
        <v>207</v>
      </c>
      <c r="Q21" s="32">
        <v>117</v>
      </c>
      <c r="R21" s="3">
        <v>0</v>
      </c>
      <c r="S21" s="3">
        <v>0</v>
      </c>
      <c r="T21" s="3">
        <v>0</v>
      </c>
    </row>
    <row r="22" spans="1:20" ht="15" customHeight="1">
      <c r="A22" s="32">
        <v>18</v>
      </c>
      <c r="B22" s="3">
        <v>256</v>
      </c>
      <c r="C22" s="3">
        <v>247</v>
      </c>
      <c r="D22" s="3">
        <v>503</v>
      </c>
      <c r="E22" s="32">
        <v>43</v>
      </c>
      <c r="F22" s="3">
        <v>331</v>
      </c>
      <c r="G22" s="3">
        <v>344</v>
      </c>
      <c r="H22" s="3">
        <v>675</v>
      </c>
      <c r="I22" s="32">
        <v>68</v>
      </c>
      <c r="J22" s="3">
        <v>503</v>
      </c>
      <c r="K22" s="3">
        <v>510</v>
      </c>
      <c r="L22" s="3">
        <v>1013</v>
      </c>
      <c r="M22" s="32">
        <v>93</v>
      </c>
      <c r="N22" s="3">
        <v>46</v>
      </c>
      <c r="O22" s="3">
        <v>153</v>
      </c>
      <c r="P22" s="3">
        <v>199</v>
      </c>
      <c r="Q22" s="32">
        <v>118</v>
      </c>
      <c r="R22" s="3">
        <v>0</v>
      </c>
      <c r="S22" s="3">
        <v>0</v>
      </c>
      <c r="T22" s="3">
        <v>0</v>
      </c>
    </row>
    <row r="23" spans="1:20" ht="15" customHeight="1">
      <c r="A23" s="32">
        <v>19</v>
      </c>
      <c r="B23" s="3">
        <v>238</v>
      </c>
      <c r="C23" s="3">
        <v>244</v>
      </c>
      <c r="D23" s="3">
        <v>482</v>
      </c>
      <c r="E23" s="32">
        <v>44</v>
      </c>
      <c r="F23" s="3">
        <v>315</v>
      </c>
      <c r="G23" s="3">
        <v>354</v>
      </c>
      <c r="H23" s="3">
        <v>669</v>
      </c>
      <c r="I23" s="32">
        <v>69</v>
      </c>
      <c r="J23" s="3">
        <v>549</v>
      </c>
      <c r="K23" s="3">
        <v>609</v>
      </c>
      <c r="L23" s="3">
        <v>1158</v>
      </c>
      <c r="M23" s="32">
        <v>94</v>
      </c>
      <c r="N23" s="3">
        <v>29</v>
      </c>
      <c r="O23" s="3">
        <v>103</v>
      </c>
      <c r="P23" s="3">
        <v>132</v>
      </c>
      <c r="Q23" s="33">
        <v>119</v>
      </c>
      <c r="R23" s="3">
        <v>0</v>
      </c>
      <c r="S23" s="3">
        <v>0</v>
      </c>
      <c r="T23" s="3">
        <v>0</v>
      </c>
    </row>
    <row r="24" spans="1:20" ht="15" customHeight="1">
      <c r="A24" s="32">
        <v>20</v>
      </c>
      <c r="B24" s="3">
        <v>228</v>
      </c>
      <c r="C24" s="3">
        <v>236</v>
      </c>
      <c r="D24" s="3">
        <v>464</v>
      </c>
      <c r="E24" s="32">
        <v>45</v>
      </c>
      <c r="F24" s="3">
        <v>348</v>
      </c>
      <c r="G24" s="3">
        <v>338</v>
      </c>
      <c r="H24" s="3">
        <v>686</v>
      </c>
      <c r="I24" s="32">
        <v>70</v>
      </c>
      <c r="J24" s="3">
        <v>500</v>
      </c>
      <c r="K24" s="3">
        <v>550</v>
      </c>
      <c r="L24" s="3">
        <v>1050</v>
      </c>
      <c r="M24" s="32">
        <v>95</v>
      </c>
      <c r="N24" s="3">
        <v>21</v>
      </c>
      <c r="O24" s="3">
        <v>101</v>
      </c>
      <c r="P24" s="3">
        <v>122</v>
      </c>
      <c r="Q24" s="33">
        <v>120</v>
      </c>
      <c r="R24" s="3">
        <v>0</v>
      </c>
      <c r="S24" s="3">
        <v>0</v>
      </c>
      <c r="T24" s="3">
        <v>0</v>
      </c>
    </row>
    <row r="25" spans="1:16" ht="15" customHeight="1">
      <c r="A25" s="32">
        <v>21</v>
      </c>
      <c r="B25" s="3">
        <v>187</v>
      </c>
      <c r="C25" s="3">
        <v>191</v>
      </c>
      <c r="D25" s="3">
        <v>378</v>
      </c>
      <c r="E25" s="32">
        <v>46</v>
      </c>
      <c r="F25" s="3">
        <v>319</v>
      </c>
      <c r="G25" s="3">
        <v>326</v>
      </c>
      <c r="H25" s="3">
        <v>645</v>
      </c>
      <c r="I25" s="32">
        <v>71</v>
      </c>
      <c r="J25" s="3">
        <v>496</v>
      </c>
      <c r="K25" s="3">
        <v>514</v>
      </c>
      <c r="L25" s="3">
        <v>1010</v>
      </c>
      <c r="M25" s="32">
        <v>96</v>
      </c>
      <c r="N25" s="3">
        <v>12</v>
      </c>
      <c r="O25" s="3">
        <v>70</v>
      </c>
      <c r="P25" s="3">
        <v>82</v>
      </c>
    </row>
    <row r="26" spans="1:16" ht="15" customHeight="1">
      <c r="A26" s="32">
        <v>22</v>
      </c>
      <c r="B26" s="3">
        <v>247</v>
      </c>
      <c r="C26" s="3">
        <v>217</v>
      </c>
      <c r="D26" s="3">
        <v>464</v>
      </c>
      <c r="E26" s="32">
        <v>47</v>
      </c>
      <c r="F26" s="3">
        <v>329</v>
      </c>
      <c r="G26" s="3">
        <v>291</v>
      </c>
      <c r="H26" s="3">
        <v>620</v>
      </c>
      <c r="I26" s="32">
        <v>72</v>
      </c>
      <c r="J26" s="3">
        <v>326</v>
      </c>
      <c r="K26" s="3">
        <v>352</v>
      </c>
      <c r="L26" s="3">
        <v>678</v>
      </c>
      <c r="M26" s="32">
        <v>97</v>
      </c>
      <c r="N26" s="3">
        <v>14</v>
      </c>
      <c r="O26" s="3">
        <v>46</v>
      </c>
      <c r="P26" s="3">
        <v>60</v>
      </c>
    </row>
    <row r="27" spans="1:16" ht="15" customHeight="1">
      <c r="A27" s="32">
        <v>23</v>
      </c>
      <c r="B27" s="3">
        <v>186</v>
      </c>
      <c r="C27" s="3">
        <v>177</v>
      </c>
      <c r="D27" s="3">
        <v>363</v>
      </c>
      <c r="E27" s="32">
        <v>48</v>
      </c>
      <c r="F27" s="3">
        <v>293</v>
      </c>
      <c r="G27" s="3">
        <v>319</v>
      </c>
      <c r="H27" s="3">
        <v>612</v>
      </c>
      <c r="I27" s="32">
        <v>73</v>
      </c>
      <c r="J27" s="3">
        <v>251</v>
      </c>
      <c r="K27" s="3">
        <v>283</v>
      </c>
      <c r="L27" s="3">
        <v>534</v>
      </c>
      <c r="M27" s="32">
        <v>98</v>
      </c>
      <c r="N27" s="3">
        <v>8</v>
      </c>
      <c r="O27" s="3">
        <v>46</v>
      </c>
      <c r="P27" s="3">
        <v>54</v>
      </c>
    </row>
    <row r="28" spans="1:16" ht="15" customHeight="1">
      <c r="A28" s="32">
        <v>24</v>
      </c>
      <c r="B28" s="3">
        <v>189</v>
      </c>
      <c r="C28" s="3">
        <v>177</v>
      </c>
      <c r="D28" s="3">
        <v>366</v>
      </c>
      <c r="E28" s="32">
        <v>49</v>
      </c>
      <c r="F28" s="3">
        <v>304</v>
      </c>
      <c r="G28" s="3">
        <v>276</v>
      </c>
      <c r="H28" s="3">
        <v>580</v>
      </c>
      <c r="I28" s="32">
        <v>74</v>
      </c>
      <c r="J28" s="3">
        <v>304</v>
      </c>
      <c r="K28" s="3">
        <v>395</v>
      </c>
      <c r="L28" s="3">
        <v>699</v>
      </c>
      <c r="M28" s="32">
        <v>99</v>
      </c>
      <c r="N28" s="3">
        <v>2</v>
      </c>
      <c r="O28" s="3">
        <v>26</v>
      </c>
      <c r="P28" s="3">
        <v>28</v>
      </c>
    </row>
    <row r="31" spans="14:18" ht="13.5">
      <c r="N31" s="3"/>
      <c r="O31" s="46" t="s">
        <v>3</v>
      </c>
      <c r="P31" s="46" t="s">
        <v>4</v>
      </c>
      <c r="Q31" s="46" t="s">
        <v>5</v>
      </c>
      <c r="R31" s="46" t="s">
        <v>6</v>
      </c>
    </row>
    <row r="32" spans="14:18" ht="13.5">
      <c r="N32" s="30" t="s">
        <v>162</v>
      </c>
      <c r="O32" s="19">
        <v>24178</v>
      </c>
      <c r="P32" s="19">
        <f>SUM(B4:B28,F4:F28,J4:J28,N4:N28,R4:R24)</f>
        <v>24891</v>
      </c>
      <c r="Q32" s="19">
        <f>SUM(C4:C28,G4:G28,K4:K28,O4:O28,S4:S24)</f>
        <v>27931</v>
      </c>
      <c r="R32" s="19">
        <f>SUM(D4:D28,H4:H28,L4:L28,P4:P28,T4:T24)</f>
        <v>52822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3" t="s">
        <v>329</v>
      </c>
      <c r="I1" s="143"/>
      <c r="J1" s="143"/>
    </row>
    <row r="2" ht="14.25" thickBot="1"/>
    <row r="3" spans="1:10" ht="13.5">
      <c r="A3" s="139"/>
      <c r="B3" s="134" t="s">
        <v>248</v>
      </c>
      <c r="C3" s="135"/>
      <c r="E3" s="136" t="s">
        <v>249</v>
      </c>
      <c r="F3" s="137"/>
      <c r="G3" s="137"/>
      <c r="H3" s="137"/>
      <c r="I3" s="137"/>
      <c r="J3" s="138"/>
    </row>
    <row r="4" spans="1:10" ht="14.25" thickBot="1">
      <c r="A4" s="140"/>
      <c r="B4" s="83" t="s">
        <v>133</v>
      </c>
      <c r="C4" s="95" t="s">
        <v>224</v>
      </c>
      <c r="D4" s="84"/>
      <c r="E4" s="83" t="s">
        <v>0</v>
      </c>
      <c r="F4" s="96" t="s">
        <v>224</v>
      </c>
      <c r="G4" s="96" t="s">
        <v>1</v>
      </c>
      <c r="H4" s="95" t="s">
        <v>224</v>
      </c>
      <c r="I4" s="83" t="s">
        <v>2</v>
      </c>
      <c r="J4" s="95" t="s">
        <v>224</v>
      </c>
    </row>
    <row r="5" spans="1:10" ht="14.25" thickBot="1">
      <c r="A5" s="56" t="s">
        <v>330</v>
      </c>
      <c r="B5" s="97">
        <v>24178</v>
      </c>
      <c r="C5" s="82">
        <v>1</v>
      </c>
      <c r="D5" s="98"/>
      <c r="E5" s="99">
        <v>24891</v>
      </c>
      <c r="F5" s="74" t="s">
        <v>331</v>
      </c>
      <c r="G5" s="100">
        <v>27931</v>
      </c>
      <c r="H5" s="82" t="s">
        <v>332</v>
      </c>
      <c r="I5" s="99">
        <v>52822</v>
      </c>
      <c r="J5" s="82" t="s">
        <v>333</v>
      </c>
    </row>
    <row r="6" ht="14.25" thickBot="1"/>
    <row r="7" spans="1:10" ht="14.25" thickBot="1">
      <c r="A7" s="62"/>
      <c r="B7" s="63" t="s">
        <v>133</v>
      </c>
      <c r="C7" s="65" t="s">
        <v>224</v>
      </c>
      <c r="D7" s="84"/>
      <c r="E7" s="70" t="s">
        <v>0</v>
      </c>
      <c r="F7" s="64" t="s">
        <v>224</v>
      </c>
      <c r="G7" s="64" t="s">
        <v>1</v>
      </c>
      <c r="H7" s="66" t="s">
        <v>224</v>
      </c>
      <c r="I7" s="70" t="s">
        <v>2</v>
      </c>
      <c r="J7" s="65" t="s">
        <v>224</v>
      </c>
    </row>
    <row r="8" spans="1:10" ht="13.5">
      <c r="A8" s="50" t="s">
        <v>225</v>
      </c>
      <c r="B8" s="51">
        <v>23814</v>
      </c>
      <c r="C8" s="81">
        <v>-6</v>
      </c>
      <c r="D8" s="86"/>
      <c r="E8" s="67">
        <v>26390</v>
      </c>
      <c r="F8" s="73">
        <v>-22</v>
      </c>
      <c r="G8" s="52">
        <v>29798</v>
      </c>
      <c r="H8" s="77">
        <v>-26</v>
      </c>
      <c r="I8" s="67">
        <v>56188</v>
      </c>
      <c r="J8" s="81">
        <v>-48</v>
      </c>
    </row>
    <row r="9" spans="1:10" ht="13.5">
      <c r="A9" s="53" t="s">
        <v>226</v>
      </c>
      <c r="B9" s="54">
        <v>23818</v>
      </c>
      <c r="C9" s="80">
        <f aca="true" t="shared" si="0" ref="C9:C55">SUM(B9-B8)</f>
        <v>4</v>
      </c>
      <c r="D9" s="86"/>
      <c r="E9" s="68">
        <v>26364</v>
      </c>
      <c r="F9" s="72">
        <f aca="true" t="shared" si="1" ref="F9:F55">SUM(E9-E8)</f>
        <v>-26</v>
      </c>
      <c r="G9" s="55">
        <v>29797</v>
      </c>
      <c r="H9" s="76">
        <f aca="true" t="shared" si="2" ref="H9:H55">SUM(G9-G8)</f>
        <v>-1</v>
      </c>
      <c r="I9" s="68">
        <v>56161</v>
      </c>
      <c r="J9" s="80">
        <f aca="true" t="shared" si="3" ref="J9:J55">SUM(I9-I8)</f>
        <v>-27</v>
      </c>
    </row>
    <row r="10" spans="1:10" ht="13.5">
      <c r="A10" s="53" t="s">
        <v>227</v>
      </c>
      <c r="B10" s="54">
        <v>23826</v>
      </c>
      <c r="C10" s="80">
        <f t="shared" si="0"/>
        <v>8</v>
      </c>
      <c r="D10" s="86"/>
      <c r="E10" s="68">
        <v>26229</v>
      </c>
      <c r="F10" s="72">
        <f t="shared" si="1"/>
        <v>-135</v>
      </c>
      <c r="G10" s="55">
        <v>29755</v>
      </c>
      <c r="H10" s="76">
        <f t="shared" si="2"/>
        <v>-42</v>
      </c>
      <c r="I10" s="68">
        <v>55984</v>
      </c>
      <c r="J10" s="80">
        <f t="shared" si="3"/>
        <v>-177</v>
      </c>
    </row>
    <row r="11" spans="1:10" ht="13.5">
      <c r="A11" s="53" t="s">
        <v>228</v>
      </c>
      <c r="B11" s="54">
        <v>23966</v>
      </c>
      <c r="C11" s="80">
        <f t="shared" si="0"/>
        <v>140</v>
      </c>
      <c r="D11" s="86"/>
      <c r="E11" s="68">
        <v>26344</v>
      </c>
      <c r="F11" s="72">
        <f t="shared" si="1"/>
        <v>115</v>
      </c>
      <c r="G11" s="55">
        <v>29800</v>
      </c>
      <c r="H11" s="76">
        <f t="shared" si="2"/>
        <v>45</v>
      </c>
      <c r="I11" s="68">
        <v>56144</v>
      </c>
      <c r="J11" s="80">
        <f t="shared" si="3"/>
        <v>160</v>
      </c>
    </row>
    <row r="12" spans="1:10" ht="13.5">
      <c r="A12" s="53" t="s">
        <v>229</v>
      </c>
      <c r="B12" s="54">
        <v>23952</v>
      </c>
      <c r="C12" s="80">
        <f t="shared" si="0"/>
        <v>-14</v>
      </c>
      <c r="D12" s="86"/>
      <c r="E12" s="68">
        <v>26313</v>
      </c>
      <c r="F12" s="72">
        <f t="shared" si="1"/>
        <v>-31</v>
      </c>
      <c r="G12" s="55">
        <v>29755</v>
      </c>
      <c r="H12" s="76">
        <f t="shared" si="2"/>
        <v>-45</v>
      </c>
      <c r="I12" s="68">
        <v>56068</v>
      </c>
      <c r="J12" s="80">
        <f t="shared" si="3"/>
        <v>-76</v>
      </c>
    </row>
    <row r="13" spans="1:10" ht="13.5">
      <c r="A13" s="53" t="s">
        <v>230</v>
      </c>
      <c r="B13" s="54">
        <v>23957</v>
      </c>
      <c r="C13" s="80">
        <f t="shared" si="0"/>
        <v>5</v>
      </c>
      <c r="D13" s="86"/>
      <c r="E13" s="68">
        <v>26310</v>
      </c>
      <c r="F13" s="72">
        <f t="shared" si="1"/>
        <v>-3</v>
      </c>
      <c r="G13" s="55">
        <v>29768</v>
      </c>
      <c r="H13" s="76">
        <f t="shared" si="2"/>
        <v>13</v>
      </c>
      <c r="I13" s="68">
        <v>56078</v>
      </c>
      <c r="J13" s="80">
        <f t="shared" si="3"/>
        <v>10</v>
      </c>
    </row>
    <row r="14" spans="1:10" ht="13.5">
      <c r="A14" s="53" t="s">
        <v>231</v>
      </c>
      <c r="B14" s="54">
        <v>23958</v>
      </c>
      <c r="C14" s="80">
        <f t="shared" si="0"/>
        <v>1</v>
      </c>
      <c r="D14" s="86"/>
      <c r="E14" s="68">
        <v>26311</v>
      </c>
      <c r="F14" s="72">
        <f t="shared" si="1"/>
        <v>1</v>
      </c>
      <c r="G14" s="55">
        <v>29751</v>
      </c>
      <c r="H14" s="76">
        <f t="shared" si="2"/>
        <v>-17</v>
      </c>
      <c r="I14" s="68">
        <v>56062</v>
      </c>
      <c r="J14" s="80">
        <f t="shared" si="3"/>
        <v>-16</v>
      </c>
    </row>
    <row r="15" spans="1:10" ht="13.5">
      <c r="A15" s="53" t="s">
        <v>232</v>
      </c>
      <c r="B15" s="54">
        <v>23962</v>
      </c>
      <c r="C15" s="80">
        <f t="shared" si="0"/>
        <v>4</v>
      </c>
      <c r="D15" s="86"/>
      <c r="E15" s="68">
        <v>26313</v>
      </c>
      <c r="F15" s="72">
        <f t="shared" si="1"/>
        <v>2</v>
      </c>
      <c r="G15" s="55">
        <v>29738</v>
      </c>
      <c r="H15" s="76">
        <f t="shared" si="2"/>
        <v>-13</v>
      </c>
      <c r="I15" s="68">
        <v>56051</v>
      </c>
      <c r="J15" s="80">
        <f t="shared" si="3"/>
        <v>-11</v>
      </c>
    </row>
    <row r="16" spans="1:10" ht="13.5">
      <c r="A16" s="53" t="s">
        <v>233</v>
      </c>
      <c r="B16" s="54">
        <v>23963</v>
      </c>
      <c r="C16" s="80">
        <f t="shared" si="0"/>
        <v>1</v>
      </c>
      <c r="D16" s="86"/>
      <c r="E16" s="68">
        <v>26308</v>
      </c>
      <c r="F16" s="72">
        <f t="shared" si="1"/>
        <v>-5</v>
      </c>
      <c r="G16" s="55">
        <v>29736</v>
      </c>
      <c r="H16" s="76">
        <f t="shared" si="2"/>
        <v>-2</v>
      </c>
      <c r="I16" s="68">
        <v>56044</v>
      </c>
      <c r="J16" s="80">
        <f t="shared" si="3"/>
        <v>-7</v>
      </c>
    </row>
    <row r="17" spans="1:10" ht="13.5">
      <c r="A17" s="53" t="s">
        <v>234</v>
      </c>
      <c r="B17" s="47">
        <v>23976</v>
      </c>
      <c r="C17" s="80">
        <f t="shared" si="0"/>
        <v>13</v>
      </c>
      <c r="D17" s="86"/>
      <c r="E17" s="49">
        <v>26288</v>
      </c>
      <c r="F17" s="72">
        <f t="shared" si="1"/>
        <v>-20</v>
      </c>
      <c r="G17" s="48">
        <v>29722</v>
      </c>
      <c r="H17" s="76">
        <f t="shared" si="2"/>
        <v>-14</v>
      </c>
      <c r="I17" s="49">
        <v>56010</v>
      </c>
      <c r="J17" s="80">
        <f t="shared" si="3"/>
        <v>-34</v>
      </c>
    </row>
    <row r="18" spans="1:10" ht="13.5">
      <c r="A18" s="53" t="s">
        <v>235</v>
      </c>
      <c r="B18" s="47">
        <v>24011</v>
      </c>
      <c r="C18" s="80">
        <f t="shared" si="0"/>
        <v>35</v>
      </c>
      <c r="D18" s="86"/>
      <c r="E18" s="49">
        <v>26302</v>
      </c>
      <c r="F18" s="72">
        <f t="shared" si="1"/>
        <v>14</v>
      </c>
      <c r="G18" s="48">
        <v>29742</v>
      </c>
      <c r="H18" s="76">
        <f t="shared" si="2"/>
        <v>20</v>
      </c>
      <c r="I18" s="49">
        <v>56044</v>
      </c>
      <c r="J18" s="80">
        <f t="shared" si="3"/>
        <v>34</v>
      </c>
    </row>
    <row r="19" spans="1:10" ht="14.25" thickBot="1">
      <c r="A19" s="56" t="s">
        <v>236</v>
      </c>
      <c r="B19" s="57">
        <v>24024</v>
      </c>
      <c r="C19" s="82">
        <f t="shared" si="0"/>
        <v>13</v>
      </c>
      <c r="D19" s="86"/>
      <c r="E19" s="57">
        <v>26333</v>
      </c>
      <c r="F19" s="74">
        <f t="shared" si="1"/>
        <v>31</v>
      </c>
      <c r="G19" s="58">
        <v>29737</v>
      </c>
      <c r="H19" s="78">
        <f t="shared" si="2"/>
        <v>-5</v>
      </c>
      <c r="I19" s="57">
        <v>56070</v>
      </c>
      <c r="J19" s="82">
        <f t="shared" si="3"/>
        <v>26</v>
      </c>
    </row>
    <row r="20" spans="1:10" ht="13.5">
      <c r="A20" s="50" t="s">
        <v>223</v>
      </c>
      <c r="B20" s="59">
        <v>24005</v>
      </c>
      <c r="C20" s="79">
        <f t="shared" si="0"/>
        <v>-19</v>
      </c>
      <c r="D20" s="86"/>
      <c r="E20" s="69">
        <v>26305</v>
      </c>
      <c r="F20" s="71">
        <f t="shared" si="1"/>
        <v>-28</v>
      </c>
      <c r="G20" s="60">
        <v>29690</v>
      </c>
      <c r="H20" s="75">
        <f t="shared" si="2"/>
        <v>-47</v>
      </c>
      <c r="I20" s="69">
        <v>55995</v>
      </c>
      <c r="J20" s="79">
        <f t="shared" si="3"/>
        <v>-75</v>
      </c>
    </row>
    <row r="21" spans="1:10" ht="13.5">
      <c r="A21" s="53" t="s">
        <v>237</v>
      </c>
      <c r="B21" s="54">
        <v>23955</v>
      </c>
      <c r="C21" s="79">
        <f t="shared" si="0"/>
        <v>-50</v>
      </c>
      <c r="D21" s="86"/>
      <c r="E21" s="68">
        <v>26239</v>
      </c>
      <c r="F21" s="71">
        <f t="shared" si="1"/>
        <v>-66</v>
      </c>
      <c r="G21" s="55">
        <v>29640</v>
      </c>
      <c r="H21" s="75">
        <f t="shared" si="2"/>
        <v>-50</v>
      </c>
      <c r="I21" s="68">
        <v>55879</v>
      </c>
      <c r="J21" s="79">
        <f t="shared" si="3"/>
        <v>-116</v>
      </c>
    </row>
    <row r="22" spans="1:10" ht="13.5">
      <c r="A22" s="53" t="s">
        <v>238</v>
      </c>
      <c r="B22" s="54">
        <v>23945</v>
      </c>
      <c r="C22" s="79">
        <f t="shared" si="0"/>
        <v>-10</v>
      </c>
      <c r="D22" s="86"/>
      <c r="E22" s="68">
        <v>26156</v>
      </c>
      <c r="F22" s="71">
        <f t="shared" si="1"/>
        <v>-83</v>
      </c>
      <c r="G22" s="55">
        <v>29561</v>
      </c>
      <c r="H22" s="75">
        <f t="shared" si="2"/>
        <v>-79</v>
      </c>
      <c r="I22" s="68">
        <v>55717</v>
      </c>
      <c r="J22" s="79">
        <f t="shared" si="3"/>
        <v>-162</v>
      </c>
    </row>
    <row r="23" spans="1:10" ht="13.5">
      <c r="A23" s="53" t="s">
        <v>239</v>
      </c>
      <c r="B23" s="54">
        <v>23993</v>
      </c>
      <c r="C23" s="79">
        <f t="shared" si="0"/>
        <v>48</v>
      </c>
      <c r="D23" s="86"/>
      <c r="E23" s="68">
        <v>26173</v>
      </c>
      <c r="F23" s="71">
        <f t="shared" si="1"/>
        <v>17</v>
      </c>
      <c r="G23" s="55">
        <v>29549</v>
      </c>
      <c r="H23" s="75">
        <f t="shared" si="2"/>
        <v>-12</v>
      </c>
      <c r="I23" s="68">
        <v>55722</v>
      </c>
      <c r="J23" s="79">
        <f t="shared" si="3"/>
        <v>5</v>
      </c>
    </row>
    <row r="24" spans="1:10" ht="13.5">
      <c r="A24" s="53" t="s">
        <v>240</v>
      </c>
      <c r="B24" s="54">
        <v>23989</v>
      </c>
      <c r="C24" s="79">
        <f t="shared" si="0"/>
        <v>-4</v>
      </c>
      <c r="D24" s="86"/>
      <c r="E24" s="68">
        <v>26157</v>
      </c>
      <c r="F24" s="71">
        <f t="shared" si="1"/>
        <v>-16</v>
      </c>
      <c r="G24" s="55">
        <v>29535</v>
      </c>
      <c r="H24" s="75">
        <f t="shared" si="2"/>
        <v>-14</v>
      </c>
      <c r="I24" s="68">
        <v>55692</v>
      </c>
      <c r="J24" s="79">
        <f t="shared" si="3"/>
        <v>-30</v>
      </c>
    </row>
    <row r="25" spans="1:10" ht="13.5">
      <c r="A25" s="53" t="s">
        <v>241</v>
      </c>
      <c r="B25" s="54">
        <v>23985</v>
      </c>
      <c r="C25" s="79">
        <f t="shared" si="0"/>
        <v>-4</v>
      </c>
      <c r="D25" s="86"/>
      <c r="E25" s="68">
        <v>26138</v>
      </c>
      <c r="F25" s="71">
        <f t="shared" si="1"/>
        <v>-19</v>
      </c>
      <c r="G25" s="55">
        <v>29530</v>
      </c>
      <c r="H25" s="75">
        <f t="shared" si="2"/>
        <v>-5</v>
      </c>
      <c r="I25" s="68">
        <v>55668</v>
      </c>
      <c r="J25" s="79">
        <f t="shared" si="3"/>
        <v>-24</v>
      </c>
    </row>
    <row r="26" spans="1:10" ht="13.5">
      <c r="A26" s="53" t="s">
        <v>242</v>
      </c>
      <c r="B26" s="54">
        <v>24078</v>
      </c>
      <c r="C26" s="79">
        <f t="shared" si="0"/>
        <v>93</v>
      </c>
      <c r="D26" s="86"/>
      <c r="E26" s="68">
        <v>26193</v>
      </c>
      <c r="F26" s="71">
        <f t="shared" si="1"/>
        <v>55</v>
      </c>
      <c r="G26" s="55">
        <v>29649</v>
      </c>
      <c r="H26" s="75">
        <f t="shared" si="2"/>
        <v>119</v>
      </c>
      <c r="I26" s="68">
        <v>55842</v>
      </c>
      <c r="J26" s="79">
        <f t="shared" si="3"/>
        <v>174</v>
      </c>
    </row>
    <row r="27" spans="1:10" ht="13.5">
      <c r="A27" s="53" t="s">
        <v>243</v>
      </c>
      <c r="B27" s="54">
        <v>24080</v>
      </c>
      <c r="C27" s="79">
        <f t="shared" si="0"/>
        <v>2</v>
      </c>
      <c r="D27" s="86"/>
      <c r="E27" s="68">
        <v>26165</v>
      </c>
      <c r="F27" s="71">
        <f t="shared" si="1"/>
        <v>-28</v>
      </c>
      <c r="G27" s="55">
        <v>29639</v>
      </c>
      <c r="H27" s="75">
        <f t="shared" si="2"/>
        <v>-10</v>
      </c>
      <c r="I27" s="68">
        <v>55804</v>
      </c>
      <c r="J27" s="79">
        <f t="shared" si="3"/>
        <v>-38</v>
      </c>
    </row>
    <row r="28" spans="1:10" ht="13.5">
      <c r="A28" s="53" t="s">
        <v>244</v>
      </c>
      <c r="B28" s="54">
        <v>24109</v>
      </c>
      <c r="C28" s="79">
        <f t="shared" si="0"/>
        <v>29</v>
      </c>
      <c r="D28" s="86"/>
      <c r="E28" s="68">
        <v>26172</v>
      </c>
      <c r="F28" s="71">
        <f t="shared" si="1"/>
        <v>7</v>
      </c>
      <c r="G28" s="55">
        <v>29638</v>
      </c>
      <c r="H28" s="75">
        <f t="shared" si="2"/>
        <v>-1</v>
      </c>
      <c r="I28" s="68">
        <v>55810</v>
      </c>
      <c r="J28" s="79">
        <f t="shared" si="3"/>
        <v>6</v>
      </c>
    </row>
    <row r="29" spans="1:10" ht="13.5">
      <c r="A29" s="53" t="s">
        <v>245</v>
      </c>
      <c r="B29" s="47">
        <v>24121</v>
      </c>
      <c r="C29" s="79">
        <f t="shared" si="0"/>
        <v>12</v>
      </c>
      <c r="D29" s="85"/>
      <c r="E29" s="49">
        <v>26173</v>
      </c>
      <c r="F29" s="71">
        <f t="shared" si="1"/>
        <v>1</v>
      </c>
      <c r="G29" s="48">
        <v>29641</v>
      </c>
      <c r="H29" s="75">
        <f t="shared" si="2"/>
        <v>3</v>
      </c>
      <c r="I29" s="49">
        <v>55814</v>
      </c>
      <c r="J29" s="79">
        <f t="shared" si="3"/>
        <v>4</v>
      </c>
    </row>
    <row r="30" spans="1:10" ht="13.5">
      <c r="A30" s="53" t="s">
        <v>246</v>
      </c>
      <c r="B30" s="47">
        <v>24126</v>
      </c>
      <c r="C30" s="79">
        <f t="shared" si="0"/>
        <v>5</v>
      </c>
      <c r="D30" s="85"/>
      <c r="E30" s="49">
        <v>26176</v>
      </c>
      <c r="F30" s="71">
        <f t="shared" si="1"/>
        <v>3</v>
      </c>
      <c r="G30" s="48">
        <v>29628</v>
      </c>
      <c r="H30" s="75">
        <f t="shared" si="2"/>
        <v>-13</v>
      </c>
      <c r="I30" s="49">
        <v>55804</v>
      </c>
      <c r="J30" s="79">
        <f t="shared" si="3"/>
        <v>-10</v>
      </c>
    </row>
    <row r="31" spans="1:10" ht="14.25" thickBot="1">
      <c r="A31" s="56" t="s">
        <v>247</v>
      </c>
      <c r="B31" s="61">
        <v>24110</v>
      </c>
      <c r="C31" s="82">
        <f t="shared" si="0"/>
        <v>-16</v>
      </c>
      <c r="D31" s="85"/>
      <c r="E31" s="57">
        <v>26173</v>
      </c>
      <c r="F31" s="74">
        <f t="shared" si="1"/>
        <v>-3</v>
      </c>
      <c r="G31" s="58">
        <v>29601</v>
      </c>
      <c r="H31" s="78">
        <f t="shared" si="2"/>
        <v>-27</v>
      </c>
      <c r="I31" s="57">
        <v>55774</v>
      </c>
      <c r="J31" s="82">
        <f t="shared" si="3"/>
        <v>-30</v>
      </c>
    </row>
    <row r="32" spans="1:10" ht="13.5">
      <c r="A32" s="50" t="s">
        <v>252</v>
      </c>
      <c r="B32" s="59">
        <v>24089</v>
      </c>
      <c r="C32" s="79">
        <f t="shared" si="0"/>
        <v>-21</v>
      </c>
      <c r="D32" s="86"/>
      <c r="E32" s="69">
        <v>26140</v>
      </c>
      <c r="F32" s="71">
        <f t="shared" si="1"/>
        <v>-33</v>
      </c>
      <c r="G32" s="60">
        <v>29566</v>
      </c>
      <c r="H32" s="75">
        <f t="shared" si="2"/>
        <v>-35</v>
      </c>
      <c r="I32" s="69">
        <v>55706</v>
      </c>
      <c r="J32" s="79">
        <f t="shared" si="3"/>
        <v>-68</v>
      </c>
    </row>
    <row r="33" spans="1:10" ht="13.5">
      <c r="A33" s="53" t="s">
        <v>253</v>
      </c>
      <c r="B33" s="54">
        <v>24052</v>
      </c>
      <c r="C33" s="79">
        <f t="shared" si="0"/>
        <v>-37</v>
      </c>
      <c r="D33" s="86"/>
      <c r="E33" s="68">
        <v>26101</v>
      </c>
      <c r="F33" s="71">
        <f t="shared" si="1"/>
        <v>-39</v>
      </c>
      <c r="G33" s="55">
        <v>29517</v>
      </c>
      <c r="H33" s="75">
        <f t="shared" si="2"/>
        <v>-49</v>
      </c>
      <c r="I33" s="68">
        <v>55618</v>
      </c>
      <c r="J33" s="79">
        <f t="shared" si="3"/>
        <v>-88</v>
      </c>
    </row>
    <row r="34" spans="1:10" ht="13.5">
      <c r="A34" s="53" t="s">
        <v>254</v>
      </c>
      <c r="B34" s="54">
        <v>24028</v>
      </c>
      <c r="C34" s="79">
        <f t="shared" si="0"/>
        <v>-24</v>
      </c>
      <c r="D34" s="86"/>
      <c r="E34" s="68">
        <v>26000</v>
      </c>
      <c r="F34" s="71">
        <f t="shared" si="1"/>
        <v>-101</v>
      </c>
      <c r="G34" s="55">
        <v>29381</v>
      </c>
      <c r="H34" s="75">
        <f t="shared" si="2"/>
        <v>-136</v>
      </c>
      <c r="I34" s="68">
        <v>55381</v>
      </c>
      <c r="J34" s="79">
        <f t="shared" si="3"/>
        <v>-237</v>
      </c>
    </row>
    <row r="35" spans="1:10" ht="13.5">
      <c r="A35" s="53" t="s">
        <v>255</v>
      </c>
      <c r="B35" s="54">
        <v>24141</v>
      </c>
      <c r="C35" s="79">
        <f t="shared" si="0"/>
        <v>113</v>
      </c>
      <c r="D35" s="86"/>
      <c r="E35" s="68">
        <v>26039</v>
      </c>
      <c r="F35" s="71">
        <f t="shared" si="1"/>
        <v>39</v>
      </c>
      <c r="G35" s="55">
        <v>29412</v>
      </c>
      <c r="H35" s="75">
        <f t="shared" si="2"/>
        <v>31</v>
      </c>
      <c r="I35" s="68">
        <v>55451</v>
      </c>
      <c r="J35" s="79">
        <f t="shared" si="3"/>
        <v>70</v>
      </c>
    </row>
    <row r="36" spans="1:10" ht="13.5">
      <c r="A36" s="53" t="s">
        <v>256</v>
      </c>
      <c r="B36" s="54">
        <v>24156</v>
      </c>
      <c r="C36" s="79">
        <f t="shared" si="0"/>
        <v>15</v>
      </c>
      <c r="D36" s="86"/>
      <c r="E36" s="68">
        <v>26030</v>
      </c>
      <c r="F36" s="71">
        <f t="shared" si="1"/>
        <v>-9</v>
      </c>
      <c r="G36" s="55">
        <v>29419</v>
      </c>
      <c r="H36" s="75">
        <f t="shared" si="2"/>
        <v>7</v>
      </c>
      <c r="I36" s="68">
        <v>55449</v>
      </c>
      <c r="J36" s="79">
        <f t="shared" si="3"/>
        <v>-2</v>
      </c>
    </row>
    <row r="37" spans="1:10" ht="13.5">
      <c r="A37" s="53" t="s">
        <v>257</v>
      </c>
      <c r="B37" s="54">
        <v>24145</v>
      </c>
      <c r="C37" s="79">
        <f t="shared" si="0"/>
        <v>-11</v>
      </c>
      <c r="D37" s="86"/>
      <c r="E37" s="68">
        <v>26017</v>
      </c>
      <c r="F37" s="71">
        <f t="shared" si="1"/>
        <v>-13</v>
      </c>
      <c r="G37" s="55">
        <v>29398</v>
      </c>
      <c r="H37" s="75">
        <f t="shared" si="2"/>
        <v>-21</v>
      </c>
      <c r="I37" s="68">
        <v>55415</v>
      </c>
      <c r="J37" s="79">
        <f t="shared" si="3"/>
        <v>-34</v>
      </c>
    </row>
    <row r="38" spans="1:10" ht="13.5">
      <c r="A38" s="53" t="s">
        <v>258</v>
      </c>
      <c r="B38" s="54">
        <v>24165</v>
      </c>
      <c r="C38" s="79">
        <f t="shared" si="0"/>
        <v>20</v>
      </c>
      <c r="D38" s="86"/>
      <c r="E38" s="68">
        <v>26021</v>
      </c>
      <c r="F38" s="71">
        <f t="shared" si="1"/>
        <v>4</v>
      </c>
      <c r="G38" s="55">
        <v>29404</v>
      </c>
      <c r="H38" s="75">
        <f t="shared" si="2"/>
        <v>6</v>
      </c>
      <c r="I38" s="68">
        <v>55425</v>
      </c>
      <c r="J38" s="79">
        <f t="shared" si="3"/>
        <v>10</v>
      </c>
    </row>
    <row r="39" spans="1:10" ht="13.5">
      <c r="A39" s="53" t="s">
        <v>259</v>
      </c>
      <c r="B39" s="54">
        <v>24149</v>
      </c>
      <c r="C39" s="79">
        <f t="shared" si="0"/>
        <v>-16</v>
      </c>
      <c r="D39" s="86"/>
      <c r="E39" s="68">
        <v>26009</v>
      </c>
      <c r="F39" s="71">
        <f t="shared" si="1"/>
        <v>-12</v>
      </c>
      <c r="G39" s="55">
        <v>29382</v>
      </c>
      <c r="H39" s="75">
        <f t="shared" si="2"/>
        <v>-22</v>
      </c>
      <c r="I39" s="68">
        <v>55391</v>
      </c>
      <c r="J39" s="79">
        <f t="shared" si="3"/>
        <v>-34</v>
      </c>
    </row>
    <row r="40" spans="1:10" ht="13.5">
      <c r="A40" s="53" t="s">
        <v>260</v>
      </c>
      <c r="B40" s="54">
        <v>24137</v>
      </c>
      <c r="C40" s="79">
        <f t="shared" si="0"/>
        <v>-12</v>
      </c>
      <c r="D40" s="86"/>
      <c r="E40" s="68">
        <v>25993</v>
      </c>
      <c r="F40" s="71">
        <f t="shared" si="1"/>
        <v>-16</v>
      </c>
      <c r="G40" s="55">
        <v>29342</v>
      </c>
      <c r="H40" s="75">
        <f t="shared" si="2"/>
        <v>-40</v>
      </c>
      <c r="I40" s="68">
        <v>55335</v>
      </c>
      <c r="J40" s="79">
        <f t="shared" si="3"/>
        <v>-56</v>
      </c>
    </row>
    <row r="41" spans="1:10" ht="13.5">
      <c r="A41" s="53" t="s">
        <v>261</v>
      </c>
      <c r="B41" s="47">
        <v>24141</v>
      </c>
      <c r="C41" s="79">
        <f t="shared" si="0"/>
        <v>4</v>
      </c>
      <c r="D41" s="85"/>
      <c r="E41" s="49">
        <v>25957</v>
      </c>
      <c r="F41" s="71">
        <f t="shared" si="1"/>
        <v>-36</v>
      </c>
      <c r="G41" s="48">
        <v>29314</v>
      </c>
      <c r="H41" s="75">
        <f t="shared" si="2"/>
        <v>-28</v>
      </c>
      <c r="I41" s="49">
        <v>55271</v>
      </c>
      <c r="J41" s="79">
        <f t="shared" si="3"/>
        <v>-64</v>
      </c>
    </row>
    <row r="42" spans="1:10" ht="13.5">
      <c r="A42" s="53" t="s">
        <v>262</v>
      </c>
      <c r="B42" s="47">
        <v>24137</v>
      </c>
      <c r="C42" s="79">
        <f t="shared" si="0"/>
        <v>-4</v>
      </c>
      <c r="D42" s="85"/>
      <c r="E42" s="49">
        <v>25950</v>
      </c>
      <c r="F42" s="71">
        <f t="shared" si="1"/>
        <v>-7</v>
      </c>
      <c r="G42" s="48">
        <v>29293</v>
      </c>
      <c r="H42" s="75">
        <f t="shared" si="2"/>
        <v>-21</v>
      </c>
      <c r="I42" s="49">
        <v>55243</v>
      </c>
      <c r="J42" s="79">
        <f t="shared" si="3"/>
        <v>-28</v>
      </c>
    </row>
    <row r="43" spans="1:10" ht="14.25" thickBot="1">
      <c r="A43" s="56" t="s">
        <v>263</v>
      </c>
      <c r="B43" s="61">
        <v>24135</v>
      </c>
      <c r="C43" s="82">
        <f t="shared" si="0"/>
        <v>-2</v>
      </c>
      <c r="D43" s="85"/>
      <c r="E43" s="57">
        <v>25954</v>
      </c>
      <c r="F43" s="74">
        <f t="shared" si="1"/>
        <v>4</v>
      </c>
      <c r="G43" s="58">
        <v>29303</v>
      </c>
      <c r="H43" s="78">
        <f t="shared" si="2"/>
        <v>10</v>
      </c>
      <c r="I43" s="57">
        <v>55257</v>
      </c>
      <c r="J43" s="82">
        <f t="shared" si="3"/>
        <v>14</v>
      </c>
    </row>
    <row r="44" spans="1:10" ht="13.5">
      <c r="A44" s="50" t="s">
        <v>267</v>
      </c>
      <c r="B44" s="59">
        <v>24103</v>
      </c>
      <c r="C44" s="79">
        <f t="shared" si="0"/>
        <v>-32</v>
      </c>
      <c r="D44" s="86"/>
      <c r="E44" s="69">
        <v>25911</v>
      </c>
      <c r="F44" s="71">
        <f t="shared" si="1"/>
        <v>-43</v>
      </c>
      <c r="G44" s="60">
        <v>29261</v>
      </c>
      <c r="H44" s="75">
        <f t="shared" si="2"/>
        <v>-42</v>
      </c>
      <c r="I44" s="69">
        <v>55172</v>
      </c>
      <c r="J44" s="79">
        <f t="shared" si="3"/>
        <v>-85</v>
      </c>
    </row>
    <row r="45" spans="1:10" ht="13.5" customHeight="1">
      <c r="A45" s="53" t="s">
        <v>268</v>
      </c>
      <c r="B45" s="54">
        <v>24094</v>
      </c>
      <c r="C45" s="79">
        <f t="shared" si="0"/>
        <v>-9</v>
      </c>
      <c r="D45" s="86"/>
      <c r="E45" s="68">
        <v>25898</v>
      </c>
      <c r="F45" s="71">
        <f t="shared" si="1"/>
        <v>-13</v>
      </c>
      <c r="G45" s="55">
        <v>29245</v>
      </c>
      <c r="H45" s="75">
        <f t="shared" si="2"/>
        <v>-16</v>
      </c>
      <c r="I45" s="68">
        <v>55143</v>
      </c>
      <c r="J45" s="79">
        <f t="shared" si="3"/>
        <v>-29</v>
      </c>
    </row>
    <row r="46" spans="1:10" ht="13.5">
      <c r="A46" s="53" t="s">
        <v>269</v>
      </c>
      <c r="B46" s="54">
        <v>24054</v>
      </c>
      <c r="C46" s="79">
        <f t="shared" si="0"/>
        <v>-40</v>
      </c>
      <c r="D46" s="86"/>
      <c r="E46" s="68">
        <v>25772</v>
      </c>
      <c r="F46" s="71">
        <f t="shared" si="1"/>
        <v>-126</v>
      </c>
      <c r="G46" s="55">
        <v>29117</v>
      </c>
      <c r="H46" s="75">
        <f t="shared" si="2"/>
        <v>-128</v>
      </c>
      <c r="I46" s="68">
        <v>54889</v>
      </c>
      <c r="J46" s="79">
        <f t="shared" si="3"/>
        <v>-254</v>
      </c>
    </row>
    <row r="47" spans="1:10" ht="13.5">
      <c r="A47" s="53" t="s">
        <v>270</v>
      </c>
      <c r="B47" s="54">
        <v>24154</v>
      </c>
      <c r="C47" s="79">
        <f t="shared" si="0"/>
        <v>100</v>
      </c>
      <c r="D47" s="86"/>
      <c r="E47" s="68">
        <v>25831</v>
      </c>
      <c r="F47" s="71">
        <f t="shared" si="1"/>
        <v>59</v>
      </c>
      <c r="G47" s="55">
        <v>29156</v>
      </c>
      <c r="H47" s="75">
        <f t="shared" si="2"/>
        <v>39</v>
      </c>
      <c r="I47" s="68">
        <v>54987</v>
      </c>
      <c r="J47" s="79">
        <f t="shared" si="3"/>
        <v>98</v>
      </c>
    </row>
    <row r="48" spans="1:10" ht="13.5">
      <c r="A48" s="53" t="s">
        <v>271</v>
      </c>
      <c r="B48" s="54">
        <v>24155</v>
      </c>
      <c r="C48" s="79">
        <f t="shared" si="0"/>
        <v>1</v>
      </c>
      <c r="D48" s="86"/>
      <c r="E48" s="68">
        <v>25837</v>
      </c>
      <c r="F48" s="71">
        <f t="shared" si="1"/>
        <v>6</v>
      </c>
      <c r="G48" s="55">
        <v>29156</v>
      </c>
      <c r="H48" s="75">
        <f t="shared" si="2"/>
        <v>0</v>
      </c>
      <c r="I48" s="68">
        <v>54993</v>
      </c>
      <c r="J48" s="79">
        <f t="shared" si="3"/>
        <v>6</v>
      </c>
    </row>
    <row r="49" spans="1:10" ht="13.5">
      <c r="A49" s="53" t="s">
        <v>272</v>
      </c>
      <c r="B49" s="54">
        <v>24154</v>
      </c>
      <c r="C49" s="79">
        <f t="shared" si="0"/>
        <v>-1</v>
      </c>
      <c r="D49" s="86"/>
      <c r="E49" s="68">
        <v>25839</v>
      </c>
      <c r="F49" s="71">
        <f t="shared" si="1"/>
        <v>2</v>
      </c>
      <c r="G49" s="55">
        <v>29139</v>
      </c>
      <c r="H49" s="75">
        <f t="shared" si="2"/>
        <v>-17</v>
      </c>
      <c r="I49" s="68">
        <v>54978</v>
      </c>
      <c r="J49" s="79">
        <f t="shared" si="3"/>
        <v>-15</v>
      </c>
    </row>
    <row r="50" spans="1:10" ht="13.5">
      <c r="A50" s="53" t="s">
        <v>273</v>
      </c>
      <c r="B50" s="54">
        <v>24173</v>
      </c>
      <c r="C50" s="79">
        <f t="shared" si="0"/>
        <v>19</v>
      </c>
      <c r="D50" s="86"/>
      <c r="E50" s="68">
        <v>25826</v>
      </c>
      <c r="F50" s="71">
        <f t="shared" si="1"/>
        <v>-13</v>
      </c>
      <c r="G50" s="55">
        <v>29118</v>
      </c>
      <c r="H50" s="75">
        <f t="shared" si="2"/>
        <v>-21</v>
      </c>
      <c r="I50" s="68">
        <v>54944</v>
      </c>
      <c r="J50" s="79">
        <f t="shared" si="3"/>
        <v>-34</v>
      </c>
    </row>
    <row r="51" spans="1:10" ht="13.5">
      <c r="A51" s="53" t="s">
        <v>274</v>
      </c>
      <c r="B51" s="54">
        <v>24193</v>
      </c>
      <c r="C51" s="79">
        <f t="shared" si="0"/>
        <v>20</v>
      </c>
      <c r="D51" s="86"/>
      <c r="E51" s="68">
        <v>25835</v>
      </c>
      <c r="F51" s="71">
        <f t="shared" si="1"/>
        <v>9</v>
      </c>
      <c r="G51" s="55">
        <v>29122</v>
      </c>
      <c r="H51" s="75">
        <f t="shared" si="2"/>
        <v>4</v>
      </c>
      <c r="I51" s="68">
        <v>54957</v>
      </c>
      <c r="J51" s="79">
        <f t="shared" si="3"/>
        <v>13</v>
      </c>
    </row>
    <row r="52" spans="1:10" ht="13.5">
      <c r="A52" s="53" t="s">
        <v>275</v>
      </c>
      <c r="B52" s="54">
        <v>24182</v>
      </c>
      <c r="C52" s="79">
        <f t="shared" si="0"/>
        <v>-11</v>
      </c>
      <c r="D52" s="86"/>
      <c r="E52" s="68">
        <v>25841</v>
      </c>
      <c r="F52" s="71">
        <f t="shared" si="1"/>
        <v>6</v>
      </c>
      <c r="G52" s="55">
        <v>29077</v>
      </c>
      <c r="H52" s="75">
        <f t="shared" si="2"/>
        <v>-45</v>
      </c>
      <c r="I52" s="68">
        <v>54918</v>
      </c>
      <c r="J52" s="79">
        <f t="shared" si="3"/>
        <v>-39</v>
      </c>
    </row>
    <row r="53" spans="1:10" ht="13.5">
      <c r="A53" s="53" t="s">
        <v>276</v>
      </c>
      <c r="B53" s="47">
        <v>24164</v>
      </c>
      <c r="C53" s="79">
        <f t="shared" si="0"/>
        <v>-18</v>
      </c>
      <c r="D53" s="85"/>
      <c r="E53" s="49">
        <v>25828</v>
      </c>
      <c r="F53" s="71">
        <f t="shared" si="1"/>
        <v>-13</v>
      </c>
      <c r="G53" s="48">
        <v>29059</v>
      </c>
      <c r="H53" s="75">
        <f t="shared" si="2"/>
        <v>-18</v>
      </c>
      <c r="I53" s="49">
        <v>54887</v>
      </c>
      <c r="J53" s="79">
        <f t="shared" si="3"/>
        <v>-31</v>
      </c>
    </row>
    <row r="54" spans="1:10" ht="13.5">
      <c r="A54" s="53" t="s">
        <v>277</v>
      </c>
      <c r="B54" s="47">
        <v>24162</v>
      </c>
      <c r="C54" s="79">
        <f t="shared" si="0"/>
        <v>-2</v>
      </c>
      <c r="D54" s="85"/>
      <c r="E54" s="49">
        <v>25806</v>
      </c>
      <c r="F54" s="71">
        <f t="shared" si="1"/>
        <v>-22</v>
      </c>
      <c r="G54" s="48">
        <v>29048</v>
      </c>
      <c r="H54" s="75">
        <f t="shared" si="2"/>
        <v>-11</v>
      </c>
      <c r="I54" s="49">
        <v>54854</v>
      </c>
      <c r="J54" s="79">
        <f t="shared" si="3"/>
        <v>-33</v>
      </c>
    </row>
    <row r="55" spans="1:10" ht="14.25" thickBot="1">
      <c r="A55" s="56" t="s">
        <v>278</v>
      </c>
      <c r="B55" s="61">
        <v>24150</v>
      </c>
      <c r="C55" s="82">
        <f t="shared" si="0"/>
        <v>-12</v>
      </c>
      <c r="D55" s="85"/>
      <c r="E55" s="57">
        <v>25781</v>
      </c>
      <c r="F55" s="74">
        <f t="shared" si="1"/>
        <v>-25</v>
      </c>
      <c r="G55" s="58">
        <v>29036</v>
      </c>
      <c r="H55" s="78">
        <f t="shared" si="2"/>
        <v>-12</v>
      </c>
      <c r="I55" s="57">
        <v>54817</v>
      </c>
      <c r="J55" s="82">
        <f t="shared" si="3"/>
        <v>-37</v>
      </c>
    </row>
    <row r="56" spans="1:10" ht="13.5">
      <c r="A56" s="50" t="s">
        <v>281</v>
      </c>
      <c r="B56" s="59">
        <v>24145</v>
      </c>
      <c r="C56" s="79">
        <f>SUM(B56-B43)</f>
        <v>10</v>
      </c>
      <c r="D56" s="86"/>
      <c r="E56" s="69">
        <v>25771</v>
      </c>
      <c r="F56" s="71">
        <f>SUM(E56-E43)</f>
        <v>-183</v>
      </c>
      <c r="G56" s="60">
        <v>29020</v>
      </c>
      <c r="H56" s="75">
        <f>SUM(G56-G43)</f>
        <v>-283</v>
      </c>
      <c r="I56" s="69">
        <v>54791</v>
      </c>
      <c r="J56" s="79">
        <f>SUM(I56-I43)</f>
        <v>-466</v>
      </c>
    </row>
    <row r="57" spans="1:10" ht="13.5">
      <c r="A57" s="53" t="s">
        <v>282</v>
      </c>
      <c r="B57" s="54">
        <v>24115</v>
      </c>
      <c r="C57" s="79">
        <f aca="true" t="shared" si="4" ref="C57:C70">SUM(B57-B56)</f>
        <v>-30</v>
      </c>
      <c r="D57" s="86"/>
      <c r="E57" s="68">
        <v>25724</v>
      </c>
      <c r="F57" s="71">
        <f aca="true" t="shared" si="5" ref="F57:F103">SUM(E57-E56)</f>
        <v>-47</v>
      </c>
      <c r="G57" s="55">
        <v>28988</v>
      </c>
      <c r="H57" s="75">
        <f aca="true" t="shared" si="6" ref="H57:H103">SUM(G57-G56)</f>
        <v>-32</v>
      </c>
      <c r="I57" s="68">
        <v>54712</v>
      </c>
      <c r="J57" s="79">
        <f aca="true" t="shared" si="7" ref="J57:J103">SUM(I57-I56)</f>
        <v>-79</v>
      </c>
    </row>
    <row r="58" spans="1:10" ht="13.5">
      <c r="A58" s="53" t="s">
        <v>283</v>
      </c>
      <c r="B58" s="54">
        <v>24083</v>
      </c>
      <c r="C58" s="79">
        <f t="shared" si="4"/>
        <v>-32</v>
      </c>
      <c r="D58" s="86"/>
      <c r="E58" s="68">
        <v>25581</v>
      </c>
      <c r="F58" s="71">
        <f t="shared" si="5"/>
        <v>-143</v>
      </c>
      <c r="G58" s="55">
        <v>28874</v>
      </c>
      <c r="H58" s="75">
        <f t="shared" si="6"/>
        <v>-114</v>
      </c>
      <c r="I58" s="68">
        <v>54455</v>
      </c>
      <c r="J58" s="79">
        <f t="shared" si="7"/>
        <v>-257</v>
      </c>
    </row>
    <row r="59" spans="1:10" ht="13.5">
      <c r="A59" s="53" t="s">
        <v>284</v>
      </c>
      <c r="B59" s="54">
        <v>24202</v>
      </c>
      <c r="C59" s="79">
        <f t="shared" si="4"/>
        <v>119</v>
      </c>
      <c r="D59" s="86"/>
      <c r="E59" s="68">
        <v>25660</v>
      </c>
      <c r="F59" s="71">
        <f t="shared" si="5"/>
        <v>79</v>
      </c>
      <c r="G59" s="55">
        <v>28899</v>
      </c>
      <c r="H59" s="75">
        <f t="shared" si="6"/>
        <v>25</v>
      </c>
      <c r="I59" s="68">
        <v>54559</v>
      </c>
      <c r="J59" s="79">
        <f t="shared" si="7"/>
        <v>104</v>
      </c>
    </row>
    <row r="60" spans="1:10" ht="13.5">
      <c r="A60" s="53" t="s">
        <v>285</v>
      </c>
      <c r="B60" s="54">
        <v>24201</v>
      </c>
      <c r="C60" s="79">
        <f t="shared" si="4"/>
        <v>-1</v>
      </c>
      <c r="D60" s="86"/>
      <c r="E60" s="68">
        <v>25625</v>
      </c>
      <c r="F60" s="71">
        <f t="shared" si="5"/>
        <v>-35</v>
      </c>
      <c r="G60" s="55">
        <v>28881</v>
      </c>
      <c r="H60" s="75">
        <f t="shared" si="6"/>
        <v>-18</v>
      </c>
      <c r="I60" s="68">
        <v>54506</v>
      </c>
      <c r="J60" s="79">
        <f t="shared" si="7"/>
        <v>-53</v>
      </c>
    </row>
    <row r="61" spans="1:10" ht="13.5">
      <c r="A61" s="53" t="s">
        <v>286</v>
      </c>
      <c r="B61" s="54">
        <v>24215</v>
      </c>
      <c r="C61" s="79">
        <f t="shared" si="4"/>
        <v>14</v>
      </c>
      <c r="D61" s="86"/>
      <c r="E61" s="68">
        <v>25601</v>
      </c>
      <c r="F61" s="71">
        <f t="shared" si="5"/>
        <v>-24</v>
      </c>
      <c r="G61" s="55">
        <v>28891</v>
      </c>
      <c r="H61" s="75">
        <f t="shared" si="6"/>
        <v>10</v>
      </c>
      <c r="I61" s="68">
        <v>54492</v>
      </c>
      <c r="J61" s="79">
        <f t="shared" si="7"/>
        <v>-14</v>
      </c>
    </row>
    <row r="62" spans="1:10" ht="13.5">
      <c r="A62" s="53" t="s">
        <v>287</v>
      </c>
      <c r="B62" s="54">
        <v>24226</v>
      </c>
      <c r="C62" s="79">
        <f t="shared" si="4"/>
        <v>11</v>
      </c>
      <c r="D62" s="86"/>
      <c r="E62" s="68">
        <v>25602</v>
      </c>
      <c r="F62" s="71">
        <f t="shared" si="5"/>
        <v>1</v>
      </c>
      <c r="G62" s="55">
        <v>28896</v>
      </c>
      <c r="H62" s="75">
        <f t="shared" si="6"/>
        <v>5</v>
      </c>
      <c r="I62" s="68">
        <v>54498</v>
      </c>
      <c r="J62" s="79">
        <f t="shared" si="7"/>
        <v>6</v>
      </c>
    </row>
    <row r="63" spans="1:10" ht="13.5">
      <c r="A63" s="53" t="s">
        <v>288</v>
      </c>
      <c r="B63" s="54">
        <v>24216</v>
      </c>
      <c r="C63" s="79">
        <f t="shared" si="4"/>
        <v>-10</v>
      </c>
      <c r="D63" s="86"/>
      <c r="E63" s="68">
        <v>25594</v>
      </c>
      <c r="F63" s="71">
        <f t="shared" si="5"/>
        <v>-8</v>
      </c>
      <c r="G63" s="55">
        <v>28886</v>
      </c>
      <c r="H63" s="75">
        <f t="shared" si="6"/>
        <v>-10</v>
      </c>
      <c r="I63" s="68">
        <v>54480</v>
      </c>
      <c r="J63" s="79">
        <f t="shared" si="7"/>
        <v>-18</v>
      </c>
    </row>
    <row r="64" spans="1:10" ht="13.5">
      <c r="A64" s="53" t="s">
        <v>289</v>
      </c>
      <c r="B64" s="54">
        <v>24212</v>
      </c>
      <c r="C64" s="79">
        <f t="shared" si="4"/>
        <v>-4</v>
      </c>
      <c r="D64" s="86"/>
      <c r="E64" s="68">
        <v>25565</v>
      </c>
      <c r="F64" s="71">
        <f t="shared" si="5"/>
        <v>-29</v>
      </c>
      <c r="G64" s="55">
        <v>28895</v>
      </c>
      <c r="H64" s="75">
        <f t="shared" si="6"/>
        <v>9</v>
      </c>
      <c r="I64" s="68">
        <v>54460</v>
      </c>
      <c r="J64" s="79">
        <f t="shared" si="7"/>
        <v>-20</v>
      </c>
    </row>
    <row r="65" spans="1:10" ht="13.5">
      <c r="A65" s="53" t="s">
        <v>290</v>
      </c>
      <c r="B65" s="47">
        <v>24213</v>
      </c>
      <c r="C65" s="79">
        <f t="shared" si="4"/>
        <v>1</v>
      </c>
      <c r="D65" s="85"/>
      <c r="E65" s="49">
        <v>25564</v>
      </c>
      <c r="F65" s="71">
        <f t="shared" si="5"/>
        <v>-1</v>
      </c>
      <c r="G65" s="48">
        <v>28866</v>
      </c>
      <c r="H65" s="75">
        <f t="shared" si="6"/>
        <v>-29</v>
      </c>
      <c r="I65" s="49">
        <v>54430</v>
      </c>
      <c r="J65" s="79">
        <f t="shared" si="7"/>
        <v>-30</v>
      </c>
    </row>
    <row r="66" spans="1:10" ht="13.5">
      <c r="A66" s="53" t="s">
        <v>291</v>
      </c>
      <c r="B66" s="47">
        <v>24247</v>
      </c>
      <c r="C66" s="79">
        <f t="shared" si="4"/>
        <v>34</v>
      </c>
      <c r="D66" s="85"/>
      <c r="E66" s="49">
        <v>25578</v>
      </c>
      <c r="F66" s="71">
        <f t="shared" si="5"/>
        <v>14</v>
      </c>
      <c r="G66" s="48">
        <v>28885</v>
      </c>
      <c r="H66" s="75">
        <f t="shared" si="6"/>
        <v>19</v>
      </c>
      <c r="I66" s="49">
        <v>54463</v>
      </c>
      <c r="J66" s="79">
        <f t="shared" si="7"/>
        <v>33</v>
      </c>
    </row>
    <row r="67" spans="1:10" ht="14.25" thickBot="1">
      <c r="A67" s="56" t="s">
        <v>292</v>
      </c>
      <c r="B67" s="61">
        <v>24225</v>
      </c>
      <c r="C67" s="82">
        <f t="shared" si="4"/>
        <v>-22</v>
      </c>
      <c r="D67" s="85"/>
      <c r="E67" s="57">
        <v>25582</v>
      </c>
      <c r="F67" s="74">
        <f t="shared" si="5"/>
        <v>4</v>
      </c>
      <c r="G67" s="58">
        <v>28872</v>
      </c>
      <c r="H67" s="78">
        <f t="shared" si="6"/>
        <v>-13</v>
      </c>
      <c r="I67" s="57">
        <v>54454</v>
      </c>
      <c r="J67" s="82">
        <f t="shared" si="7"/>
        <v>-9</v>
      </c>
    </row>
    <row r="68" spans="1:10" ht="13.5">
      <c r="A68" s="50" t="s">
        <v>293</v>
      </c>
      <c r="B68" s="59">
        <v>24212</v>
      </c>
      <c r="C68" s="81">
        <f t="shared" si="4"/>
        <v>-13</v>
      </c>
      <c r="D68" s="86"/>
      <c r="E68" s="69">
        <v>25578</v>
      </c>
      <c r="F68" s="71">
        <f t="shared" si="5"/>
        <v>-4</v>
      </c>
      <c r="G68" s="60">
        <v>28823</v>
      </c>
      <c r="H68" s="75">
        <f t="shared" si="6"/>
        <v>-49</v>
      </c>
      <c r="I68" s="69">
        <v>54401</v>
      </c>
      <c r="J68" s="79">
        <f t="shared" si="7"/>
        <v>-53</v>
      </c>
    </row>
    <row r="69" spans="1:10" ht="13.5">
      <c r="A69" s="53" t="s">
        <v>294</v>
      </c>
      <c r="B69" s="54">
        <v>24160</v>
      </c>
      <c r="C69" s="79">
        <f t="shared" si="4"/>
        <v>-52</v>
      </c>
      <c r="D69" s="86"/>
      <c r="E69" s="68">
        <v>25507</v>
      </c>
      <c r="F69" s="71">
        <f t="shared" si="5"/>
        <v>-71</v>
      </c>
      <c r="G69" s="55">
        <v>28769</v>
      </c>
      <c r="H69" s="75">
        <f t="shared" si="6"/>
        <v>-54</v>
      </c>
      <c r="I69" s="68">
        <v>54276</v>
      </c>
      <c r="J69" s="79">
        <f t="shared" si="7"/>
        <v>-125</v>
      </c>
    </row>
    <row r="70" spans="1:10" ht="13.5">
      <c r="A70" s="53" t="s">
        <v>295</v>
      </c>
      <c r="B70" s="54">
        <v>24148</v>
      </c>
      <c r="C70" s="79">
        <f t="shared" si="4"/>
        <v>-12</v>
      </c>
      <c r="D70" s="86"/>
      <c r="E70" s="68">
        <v>25404</v>
      </c>
      <c r="F70" s="71">
        <f t="shared" si="5"/>
        <v>-103</v>
      </c>
      <c r="G70" s="55">
        <v>28687</v>
      </c>
      <c r="H70" s="75">
        <f t="shared" si="6"/>
        <v>-82</v>
      </c>
      <c r="I70" s="68">
        <v>54091</v>
      </c>
      <c r="J70" s="79">
        <f t="shared" si="7"/>
        <v>-185</v>
      </c>
    </row>
    <row r="71" spans="1:10" ht="13.5">
      <c r="A71" s="53" t="s">
        <v>296</v>
      </c>
      <c r="B71" s="54">
        <v>24144</v>
      </c>
      <c r="C71" s="79">
        <f aca="true" t="shared" si="8" ref="C71:C103">SUM(B71-B70)</f>
        <v>-4</v>
      </c>
      <c r="D71" s="86"/>
      <c r="E71" s="68">
        <v>25401</v>
      </c>
      <c r="F71" s="71">
        <f t="shared" si="5"/>
        <v>-3</v>
      </c>
      <c r="G71" s="55">
        <v>28696</v>
      </c>
      <c r="H71" s="75">
        <f t="shared" si="6"/>
        <v>9</v>
      </c>
      <c r="I71" s="68">
        <v>54097</v>
      </c>
      <c r="J71" s="79">
        <f t="shared" si="7"/>
        <v>6</v>
      </c>
    </row>
    <row r="72" spans="1:10" ht="13.5">
      <c r="A72" s="53" t="s">
        <v>297</v>
      </c>
      <c r="B72" s="54">
        <v>24141</v>
      </c>
      <c r="C72" s="79">
        <f t="shared" si="8"/>
        <v>-3</v>
      </c>
      <c r="D72" s="86"/>
      <c r="E72" s="68">
        <v>25385</v>
      </c>
      <c r="F72" s="71">
        <f t="shared" si="5"/>
        <v>-16</v>
      </c>
      <c r="G72" s="55">
        <v>28682</v>
      </c>
      <c r="H72" s="75">
        <f t="shared" si="6"/>
        <v>-14</v>
      </c>
      <c r="I72" s="68">
        <v>54067</v>
      </c>
      <c r="J72" s="79">
        <f t="shared" si="7"/>
        <v>-30</v>
      </c>
    </row>
    <row r="73" spans="1:10" ht="13.5">
      <c r="A73" s="53" t="s">
        <v>298</v>
      </c>
      <c r="B73" s="54">
        <v>24143</v>
      </c>
      <c r="C73" s="79">
        <f t="shared" si="8"/>
        <v>2</v>
      </c>
      <c r="D73" s="86"/>
      <c r="E73" s="68">
        <v>25389</v>
      </c>
      <c r="F73" s="71">
        <f t="shared" si="5"/>
        <v>4</v>
      </c>
      <c r="G73" s="55">
        <v>28675</v>
      </c>
      <c r="H73" s="75">
        <f t="shared" si="6"/>
        <v>-7</v>
      </c>
      <c r="I73" s="68">
        <v>54064</v>
      </c>
      <c r="J73" s="79">
        <f t="shared" si="7"/>
        <v>-3</v>
      </c>
    </row>
    <row r="74" spans="1:10" ht="13.5">
      <c r="A74" s="53" t="s">
        <v>299</v>
      </c>
      <c r="B74" s="54">
        <v>24170</v>
      </c>
      <c r="C74" s="79">
        <f t="shared" si="8"/>
        <v>27</v>
      </c>
      <c r="D74" s="86"/>
      <c r="E74" s="68">
        <v>25386</v>
      </c>
      <c r="F74" s="71">
        <f t="shared" si="5"/>
        <v>-3</v>
      </c>
      <c r="G74" s="55">
        <v>28681</v>
      </c>
      <c r="H74" s="75">
        <f t="shared" si="6"/>
        <v>6</v>
      </c>
      <c r="I74" s="68">
        <v>54067</v>
      </c>
      <c r="J74" s="79">
        <f t="shared" si="7"/>
        <v>3</v>
      </c>
    </row>
    <row r="75" spans="1:10" ht="13.5">
      <c r="A75" s="53" t="s">
        <v>300</v>
      </c>
      <c r="B75" s="54">
        <v>24169</v>
      </c>
      <c r="C75" s="79">
        <f t="shared" si="8"/>
        <v>-1</v>
      </c>
      <c r="D75" s="86"/>
      <c r="E75" s="68">
        <v>25391</v>
      </c>
      <c r="F75" s="71">
        <f t="shared" si="5"/>
        <v>5</v>
      </c>
      <c r="G75" s="55">
        <v>28652</v>
      </c>
      <c r="H75" s="75">
        <f t="shared" si="6"/>
        <v>-29</v>
      </c>
      <c r="I75" s="68">
        <v>54043</v>
      </c>
      <c r="J75" s="79">
        <f t="shared" si="7"/>
        <v>-24</v>
      </c>
    </row>
    <row r="76" spans="1:10" ht="13.5">
      <c r="A76" s="53" t="s">
        <v>301</v>
      </c>
      <c r="B76" s="54">
        <v>24173</v>
      </c>
      <c r="C76" s="79">
        <f t="shared" si="8"/>
        <v>4</v>
      </c>
      <c r="D76" s="86"/>
      <c r="E76" s="68">
        <v>25379</v>
      </c>
      <c r="F76" s="71">
        <f t="shared" si="5"/>
        <v>-12</v>
      </c>
      <c r="G76" s="55">
        <v>28620</v>
      </c>
      <c r="H76" s="75">
        <f t="shared" si="6"/>
        <v>-32</v>
      </c>
      <c r="I76" s="68">
        <v>53999</v>
      </c>
      <c r="J76" s="79">
        <f t="shared" si="7"/>
        <v>-44</v>
      </c>
    </row>
    <row r="77" spans="1:10" ht="13.5">
      <c r="A77" s="53" t="s">
        <v>302</v>
      </c>
      <c r="B77" s="47">
        <v>24168</v>
      </c>
      <c r="C77" s="79">
        <f t="shared" si="8"/>
        <v>-5</v>
      </c>
      <c r="D77" s="85"/>
      <c r="E77" s="49">
        <v>25385</v>
      </c>
      <c r="F77" s="71">
        <f t="shared" si="5"/>
        <v>6</v>
      </c>
      <c r="G77" s="48">
        <v>28619</v>
      </c>
      <c r="H77" s="75">
        <f t="shared" si="6"/>
        <v>-1</v>
      </c>
      <c r="I77" s="49">
        <v>54004</v>
      </c>
      <c r="J77" s="79">
        <f t="shared" si="7"/>
        <v>5</v>
      </c>
    </row>
    <row r="78" spans="1:10" ht="13.5">
      <c r="A78" s="53" t="s">
        <v>303</v>
      </c>
      <c r="B78" s="47">
        <v>24180</v>
      </c>
      <c r="C78" s="79">
        <f t="shared" si="8"/>
        <v>12</v>
      </c>
      <c r="D78" s="85"/>
      <c r="E78" s="49">
        <v>25359</v>
      </c>
      <c r="F78" s="71">
        <f t="shared" si="5"/>
        <v>-26</v>
      </c>
      <c r="G78" s="48">
        <v>28597</v>
      </c>
      <c r="H78" s="75">
        <f t="shared" si="6"/>
        <v>-22</v>
      </c>
      <c r="I78" s="49">
        <v>53956</v>
      </c>
      <c r="J78" s="79">
        <f t="shared" si="7"/>
        <v>-48</v>
      </c>
    </row>
    <row r="79" spans="1:11" ht="14.25" thickBot="1">
      <c r="A79" s="56" t="s">
        <v>304</v>
      </c>
      <c r="B79" s="110">
        <v>24182</v>
      </c>
      <c r="C79" s="82">
        <f t="shared" si="8"/>
        <v>2</v>
      </c>
      <c r="D79" s="116"/>
      <c r="E79" s="112">
        <v>25370</v>
      </c>
      <c r="F79" s="113">
        <f t="shared" si="5"/>
        <v>11</v>
      </c>
      <c r="G79" s="58">
        <v>28589</v>
      </c>
      <c r="H79" s="115">
        <f t="shared" si="6"/>
        <v>-8</v>
      </c>
      <c r="I79" s="57">
        <v>53959</v>
      </c>
      <c r="J79" s="82">
        <f t="shared" si="7"/>
        <v>3</v>
      </c>
      <c r="K79" s="117"/>
    </row>
    <row r="80" spans="1:11" ht="13.5">
      <c r="A80" s="118" t="s">
        <v>305</v>
      </c>
      <c r="B80" s="119">
        <v>24170</v>
      </c>
      <c r="C80" s="79">
        <f t="shared" si="8"/>
        <v>-12</v>
      </c>
      <c r="D80" s="116"/>
      <c r="E80" s="119">
        <v>25352</v>
      </c>
      <c r="F80" s="73">
        <f t="shared" si="5"/>
        <v>-18</v>
      </c>
      <c r="G80" s="120">
        <v>28552</v>
      </c>
      <c r="H80" s="81">
        <f t="shared" si="6"/>
        <v>-37</v>
      </c>
      <c r="I80" s="121">
        <v>53904</v>
      </c>
      <c r="J80" s="79">
        <f t="shared" si="7"/>
        <v>-55</v>
      </c>
      <c r="K80" s="117"/>
    </row>
    <row r="81" spans="1:11" ht="13.5">
      <c r="A81" s="109" t="s">
        <v>306</v>
      </c>
      <c r="B81" s="110">
        <v>24156</v>
      </c>
      <c r="C81" s="79">
        <f t="shared" si="8"/>
        <v>-14</v>
      </c>
      <c r="D81" s="116"/>
      <c r="E81" s="112">
        <v>25345</v>
      </c>
      <c r="F81" s="71">
        <f t="shared" si="5"/>
        <v>-7</v>
      </c>
      <c r="G81" s="114">
        <v>28540</v>
      </c>
      <c r="H81" s="75">
        <f t="shared" si="6"/>
        <v>-12</v>
      </c>
      <c r="I81" s="49">
        <v>53885</v>
      </c>
      <c r="J81" s="79">
        <f t="shared" si="7"/>
        <v>-19</v>
      </c>
      <c r="K81" s="117"/>
    </row>
    <row r="82" spans="1:11" ht="13.5">
      <c r="A82" s="109" t="s">
        <v>307</v>
      </c>
      <c r="B82" s="49">
        <v>24153</v>
      </c>
      <c r="C82" s="80">
        <f t="shared" si="8"/>
        <v>-3</v>
      </c>
      <c r="D82" s="85"/>
      <c r="E82" s="49">
        <v>25201</v>
      </c>
      <c r="F82" s="72">
        <f t="shared" si="5"/>
        <v>-144</v>
      </c>
      <c r="G82" s="48">
        <v>28474</v>
      </c>
      <c r="H82" s="80">
        <f t="shared" si="6"/>
        <v>-66</v>
      </c>
      <c r="I82" s="49">
        <v>53675</v>
      </c>
      <c r="J82" s="80">
        <f t="shared" si="7"/>
        <v>-210</v>
      </c>
      <c r="K82" s="7"/>
    </row>
    <row r="83" spans="1:11" ht="13.5">
      <c r="A83" s="109" t="s">
        <v>308</v>
      </c>
      <c r="B83" s="110">
        <v>24171</v>
      </c>
      <c r="C83" s="80">
        <f t="shared" si="8"/>
        <v>18</v>
      </c>
      <c r="D83" s="85"/>
      <c r="E83" s="112">
        <v>25197</v>
      </c>
      <c r="F83" s="72">
        <f t="shared" si="5"/>
        <v>-4</v>
      </c>
      <c r="G83" s="114">
        <v>28439</v>
      </c>
      <c r="H83" s="80">
        <f t="shared" si="6"/>
        <v>-35</v>
      </c>
      <c r="I83" s="112">
        <v>53636</v>
      </c>
      <c r="J83" s="80">
        <f t="shared" si="7"/>
        <v>-39</v>
      </c>
      <c r="K83" s="7"/>
    </row>
    <row r="84" spans="1:11" ht="13.5">
      <c r="A84" s="109" t="s">
        <v>309</v>
      </c>
      <c r="B84" s="110">
        <v>24175</v>
      </c>
      <c r="C84" s="80">
        <f t="shared" si="8"/>
        <v>4</v>
      </c>
      <c r="D84" s="85"/>
      <c r="E84" s="112">
        <v>25181</v>
      </c>
      <c r="F84" s="72">
        <f t="shared" si="5"/>
        <v>-16</v>
      </c>
      <c r="G84" s="114">
        <v>28418</v>
      </c>
      <c r="H84" s="80">
        <f t="shared" si="6"/>
        <v>-21</v>
      </c>
      <c r="I84" s="112">
        <v>53599</v>
      </c>
      <c r="J84" s="80">
        <f t="shared" si="7"/>
        <v>-37</v>
      </c>
      <c r="K84" s="7"/>
    </row>
    <row r="85" spans="1:11" ht="13.5">
      <c r="A85" s="109" t="s">
        <v>310</v>
      </c>
      <c r="B85" s="110">
        <v>24150</v>
      </c>
      <c r="C85" s="80">
        <f t="shared" si="8"/>
        <v>-25</v>
      </c>
      <c r="D85" s="85"/>
      <c r="E85" s="112">
        <v>25144</v>
      </c>
      <c r="F85" s="72">
        <f t="shared" si="5"/>
        <v>-37</v>
      </c>
      <c r="G85" s="114">
        <v>28389</v>
      </c>
      <c r="H85" s="80">
        <f t="shared" si="6"/>
        <v>-29</v>
      </c>
      <c r="I85" s="112">
        <v>53533</v>
      </c>
      <c r="J85" s="80">
        <f t="shared" si="7"/>
        <v>-66</v>
      </c>
      <c r="K85" s="7"/>
    </row>
    <row r="86" spans="1:11" ht="13.5">
      <c r="A86" s="109" t="s">
        <v>311</v>
      </c>
      <c r="B86" s="110">
        <v>24152</v>
      </c>
      <c r="C86" s="80">
        <f t="shared" si="8"/>
        <v>2</v>
      </c>
      <c r="D86" s="85"/>
      <c r="E86" s="112">
        <v>25139</v>
      </c>
      <c r="F86" s="72">
        <f t="shared" si="5"/>
        <v>-5</v>
      </c>
      <c r="G86" s="114">
        <v>28362</v>
      </c>
      <c r="H86" s="80">
        <f t="shared" si="6"/>
        <v>-27</v>
      </c>
      <c r="I86" s="112">
        <v>53501</v>
      </c>
      <c r="J86" s="80">
        <f t="shared" si="7"/>
        <v>-32</v>
      </c>
      <c r="K86" s="7"/>
    </row>
    <row r="87" spans="1:11" ht="13.5">
      <c r="A87" s="109" t="s">
        <v>312</v>
      </c>
      <c r="B87" s="110">
        <v>24154</v>
      </c>
      <c r="C87" s="80">
        <f t="shared" si="8"/>
        <v>2</v>
      </c>
      <c r="D87" s="85"/>
      <c r="E87" s="112">
        <v>25116</v>
      </c>
      <c r="F87" s="72">
        <f t="shared" si="5"/>
        <v>-23</v>
      </c>
      <c r="G87" s="114">
        <v>28328</v>
      </c>
      <c r="H87" s="80">
        <f t="shared" si="6"/>
        <v>-34</v>
      </c>
      <c r="I87" s="112">
        <v>53444</v>
      </c>
      <c r="J87" s="80">
        <f t="shared" si="7"/>
        <v>-57</v>
      </c>
      <c r="K87" s="7"/>
    </row>
    <row r="88" spans="1:11" ht="13.5">
      <c r="A88" s="109" t="s">
        <v>313</v>
      </c>
      <c r="B88" s="110">
        <v>24158</v>
      </c>
      <c r="C88" s="80">
        <f t="shared" si="8"/>
        <v>4</v>
      </c>
      <c r="D88" s="85"/>
      <c r="E88" s="112">
        <v>25123</v>
      </c>
      <c r="F88" s="72">
        <f t="shared" si="5"/>
        <v>7</v>
      </c>
      <c r="G88" s="114">
        <v>28304</v>
      </c>
      <c r="H88" s="80">
        <f t="shared" si="6"/>
        <v>-24</v>
      </c>
      <c r="I88" s="112">
        <v>53427</v>
      </c>
      <c r="J88" s="80">
        <f t="shared" si="7"/>
        <v>-17</v>
      </c>
      <c r="K88" s="7"/>
    </row>
    <row r="89" spans="1:11" ht="13.5">
      <c r="A89" s="109" t="s">
        <v>314</v>
      </c>
      <c r="B89" s="110">
        <v>24185</v>
      </c>
      <c r="C89" s="80">
        <f t="shared" si="8"/>
        <v>27</v>
      </c>
      <c r="D89" s="85"/>
      <c r="E89" s="112">
        <v>25126</v>
      </c>
      <c r="F89" s="72">
        <f t="shared" si="5"/>
        <v>3</v>
      </c>
      <c r="G89" s="114">
        <v>28308</v>
      </c>
      <c r="H89" s="80">
        <f t="shared" si="6"/>
        <v>4</v>
      </c>
      <c r="I89" s="112">
        <v>53434</v>
      </c>
      <c r="J89" s="80">
        <f t="shared" si="7"/>
        <v>7</v>
      </c>
      <c r="K89" s="7"/>
    </row>
    <row r="90" spans="1:11" ht="13.5">
      <c r="A90" s="109" t="s">
        <v>315</v>
      </c>
      <c r="B90" s="110">
        <v>24172</v>
      </c>
      <c r="C90" s="80">
        <f t="shared" si="8"/>
        <v>-13</v>
      </c>
      <c r="D90" s="85"/>
      <c r="E90" s="112">
        <v>25130</v>
      </c>
      <c r="F90" s="72">
        <f t="shared" si="5"/>
        <v>4</v>
      </c>
      <c r="G90" s="114">
        <v>28290</v>
      </c>
      <c r="H90" s="80">
        <f t="shared" si="6"/>
        <v>-18</v>
      </c>
      <c r="I90" s="112">
        <v>53420</v>
      </c>
      <c r="J90" s="80">
        <f t="shared" si="7"/>
        <v>-14</v>
      </c>
      <c r="K90" s="7"/>
    </row>
    <row r="91" spans="1:11" ht="13.5">
      <c r="A91" s="109" t="s">
        <v>316</v>
      </c>
      <c r="B91" s="110">
        <v>24177</v>
      </c>
      <c r="C91" s="80">
        <f t="shared" si="8"/>
        <v>5</v>
      </c>
      <c r="D91" s="85"/>
      <c r="E91" s="112">
        <v>25143</v>
      </c>
      <c r="F91" s="72">
        <f t="shared" si="5"/>
        <v>13</v>
      </c>
      <c r="G91" s="114">
        <v>28285</v>
      </c>
      <c r="H91" s="80">
        <f t="shared" si="6"/>
        <v>-5</v>
      </c>
      <c r="I91" s="112">
        <v>53428</v>
      </c>
      <c r="J91" s="80">
        <f t="shared" si="7"/>
        <v>8</v>
      </c>
      <c r="K91" s="7"/>
    </row>
    <row r="92" spans="1:11" ht="13.5">
      <c r="A92" s="109" t="s">
        <v>317</v>
      </c>
      <c r="B92" s="110">
        <v>24157</v>
      </c>
      <c r="C92" s="80">
        <f t="shared" si="8"/>
        <v>-20</v>
      </c>
      <c r="D92" s="85"/>
      <c r="E92" s="112">
        <v>25125</v>
      </c>
      <c r="F92" s="72">
        <f t="shared" si="5"/>
        <v>-18</v>
      </c>
      <c r="G92" s="114">
        <v>28242</v>
      </c>
      <c r="H92" s="80">
        <f t="shared" si="6"/>
        <v>-43</v>
      </c>
      <c r="I92" s="112">
        <v>53367</v>
      </c>
      <c r="J92" s="80">
        <f t="shared" si="7"/>
        <v>-61</v>
      </c>
      <c r="K92" s="7"/>
    </row>
    <row r="93" spans="1:11" ht="13.5">
      <c r="A93" s="109" t="s">
        <v>318</v>
      </c>
      <c r="B93" s="110">
        <v>24125</v>
      </c>
      <c r="C93" s="80">
        <f t="shared" si="8"/>
        <v>-32</v>
      </c>
      <c r="D93" s="85"/>
      <c r="E93" s="112">
        <v>25106</v>
      </c>
      <c r="F93" s="72">
        <f t="shared" si="5"/>
        <v>-19</v>
      </c>
      <c r="G93" s="114">
        <v>28202</v>
      </c>
      <c r="H93" s="80">
        <f t="shared" si="6"/>
        <v>-40</v>
      </c>
      <c r="I93" s="112">
        <v>53308</v>
      </c>
      <c r="J93" s="80">
        <f t="shared" si="7"/>
        <v>-59</v>
      </c>
      <c r="K93" s="7"/>
    </row>
    <row r="94" spans="1:11" ht="13.5">
      <c r="A94" s="109" t="s">
        <v>319</v>
      </c>
      <c r="B94" s="110">
        <v>24127</v>
      </c>
      <c r="C94" s="80">
        <f t="shared" si="8"/>
        <v>2</v>
      </c>
      <c r="D94" s="85"/>
      <c r="E94" s="112">
        <v>24969</v>
      </c>
      <c r="F94" s="72">
        <f t="shared" si="5"/>
        <v>-137</v>
      </c>
      <c r="G94" s="114">
        <v>28129</v>
      </c>
      <c r="H94" s="80">
        <f t="shared" si="6"/>
        <v>-73</v>
      </c>
      <c r="I94" s="112">
        <v>53098</v>
      </c>
      <c r="J94" s="80">
        <f t="shared" si="7"/>
        <v>-210</v>
      </c>
      <c r="K94" s="7"/>
    </row>
    <row r="95" spans="1:11" ht="13.5">
      <c r="A95" s="109" t="s">
        <v>320</v>
      </c>
      <c r="B95" s="110">
        <v>24177</v>
      </c>
      <c r="C95" s="80">
        <f t="shared" si="8"/>
        <v>50</v>
      </c>
      <c r="D95" s="85"/>
      <c r="E95" s="112">
        <v>25007</v>
      </c>
      <c r="F95" s="72">
        <f t="shared" si="5"/>
        <v>38</v>
      </c>
      <c r="G95" s="114">
        <v>28127</v>
      </c>
      <c r="H95" s="80">
        <f t="shared" si="6"/>
        <v>-2</v>
      </c>
      <c r="I95" s="112">
        <v>53134</v>
      </c>
      <c r="J95" s="80">
        <f t="shared" si="7"/>
        <v>36</v>
      </c>
      <c r="K95" s="7"/>
    </row>
    <row r="96" spans="1:11" ht="13.5">
      <c r="A96" s="109" t="s">
        <v>321</v>
      </c>
      <c r="B96" s="110">
        <v>24194</v>
      </c>
      <c r="C96" s="80">
        <f t="shared" si="8"/>
        <v>17</v>
      </c>
      <c r="D96" s="85"/>
      <c r="E96" s="112">
        <v>24990</v>
      </c>
      <c r="F96" s="72">
        <f t="shared" si="5"/>
        <v>-17</v>
      </c>
      <c r="G96" s="114">
        <v>28098</v>
      </c>
      <c r="H96" s="80">
        <f t="shared" si="6"/>
        <v>-29</v>
      </c>
      <c r="I96" s="112">
        <v>53088</v>
      </c>
      <c r="J96" s="80">
        <f t="shared" si="7"/>
        <v>-46</v>
      </c>
      <c r="K96" s="7"/>
    </row>
    <row r="97" spans="1:11" ht="13.5">
      <c r="A97" s="109" t="s">
        <v>322</v>
      </c>
      <c r="B97" s="110">
        <v>24169</v>
      </c>
      <c r="C97" s="80">
        <f t="shared" si="8"/>
        <v>-25</v>
      </c>
      <c r="D97" s="85"/>
      <c r="E97" s="112">
        <v>24963</v>
      </c>
      <c r="F97" s="72">
        <f t="shared" si="5"/>
        <v>-27</v>
      </c>
      <c r="G97" s="114">
        <v>28064</v>
      </c>
      <c r="H97" s="80">
        <f t="shared" si="6"/>
        <v>-34</v>
      </c>
      <c r="I97" s="112">
        <v>53027</v>
      </c>
      <c r="J97" s="80">
        <f t="shared" si="7"/>
        <v>-61</v>
      </c>
      <c r="K97" s="7"/>
    </row>
    <row r="98" spans="1:11" ht="13.5">
      <c r="A98" s="109" t="s">
        <v>323</v>
      </c>
      <c r="B98" s="110">
        <v>24182</v>
      </c>
      <c r="C98" s="80">
        <f t="shared" si="8"/>
        <v>13</v>
      </c>
      <c r="D98" s="85"/>
      <c r="E98" s="112">
        <v>24948</v>
      </c>
      <c r="F98" s="72">
        <f t="shared" si="5"/>
        <v>-15</v>
      </c>
      <c r="G98" s="114">
        <v>28071</v>
      </c>
      <c r="H98" s="80">
        <f t="shared" si="6"/>
        <v>7</v>
      </c>
      <c r="I98" s="112">
        <v>53019</v>
      </c>
      <c r="J98" s="80">
        <f t="shared" si="7"/>
        <v>-8</v>
      </c>
      <c r="K98" s="7"/>
    </row>
    <row r="99" spans="1:11" ht="13.5">
      <c r="A99" s="109" t="s">
        <v>324</v>
      </c>
      <c r="B99" s="110">
        <v>24166</v>
      </c>
      <c r="C99" s="80">
        <f t="shared" si="8"/>
        <v>-16</v>
      </c>
      <c r="D99" s="85"/>
      <c r="E99" s="112">
        <v>24937</v>
      </c>
      <c r="F99" s="72">
        <f t="shared" si="5"/>
        <v>-11</v>
      </c>
      <c r="G99" s="114">
        <v>28058</v>
      </c>
      <c r="H99" s="80">
        <f t="shared" si="6"/>
        <v>-13</v>
      </c>
      <c r="I99" s="112">
        <v>52995</v>
      </c>
      <c r="J99" s="80">
        <f t="shared" si="7"/>
        <v>-24</v>
      </c>
      <c r="K99" s="7"/>
    </row>
    <row r="100" spans="1:11" ht="13.5">
      <c r="A100" s="109" t="s">
        <v>325</v>
      </c>
      <c r="B100" s="110">
        <v>24154</v>
      </c>
      <c r="C100" s="80">
        <f t="shared" si="8"/>
        <v>-12</v>
      </c>
      <c r="D100" s="85"/>
      <c r="E100" s="112">
        <v>24908</v>
      </c>
      <c r="F100" s="72">
        <f t="shared" si="5"/>
        <v>-29</v>
      </c>
      <c r="G100" s="114">
        <v>28015</v>
      </c>
      <c r="H100" s="80">
        <f t="shared" si="6"/>
        <v>-43</v>
      </c>
      <c r="I100" s="112">
        <v>52923</v>
      </c>
      <c r="J100" s="80">
        <f t="shared" si="7"/>
        <v>-72</v>
      </c>
      <c r="K100" s="7"/>
    </row>
    <row r="101" spans="1:11" ht="13.5">
      <c r="A101" s="109" t="s">
        <v>326</v>
      </c>
      <c r="B101" s="110">
        <v>24162</v>
      </c>
      <c r="C101" s="80">
        <f t="shared" si="8"/>
        <v>8</v>
      </c>
      <c r="D101" s="85"/>
      <c r="E101" s="112">
        <v>24915</v>
      </c>
      <c r="F101" s="72">
        <f t="shared" si="5"/>
        <v>7</v>
      </c>
      <c r="G101" s="114">
        <v>27971</v>
      </c>
      <c r="H101" s="80">
        <f t="shared" si="6"/>
        <v>-44</v>
      </c>
      <c r="I101" s="112">
        <v>52886</v>
      </c>
      <c r="J101" s="80">
        <f t="shared" si="7"/>
        <v>-37</v>
      </c>
      <c r="K101" s="7"/>
    </row>
    <row r="102" spans="1:11" ht="13.5">
      <c r="A102" s="109" t="s">
        <v>328</v>
      </c>
      <c r="B102" s="110">
        <v>24177</v>
      </c>
      <c r="C102" s="80">
        <f t="shared" si="8"/>
        <v>15</v>
      </c>
      <c r="D102" s="85"/>
      <c r="E102" s="112">
        <v>24904</v>
      </c>
      <c r="F102" s="72">
        <f t="shared" si="5"/>
        <v>-11</v>
      </c>
      <c r="G102" s="114">
        <v>27954</v>
      </c>
      <c r="H102" s="80">
        <f t="shared" si="6"/>
        <v>-17</v>
      </c>
      <c r="I102" s="112">
        <v>52858</v>
      </c>
      <c r="J102" s="80">
        <f t="shared" si="7"/>
        <v>-28</v>
      </c>
      <c r="K102" s="7"/>
    </row>
    <row r="103" spans="1:11" ht="13.5">
      <c r="A103" s="109" t="s">
        <v>330</v>
      </c>
      <c r="B103" s="110">
        <v>24178</v>
      </c>
      <c r="C103" s="80">
        <f t="shared" si="8"/>
        <v>1</v>
      </c>
      <c r="D103" s="85"/>
      <c r="E103" s="112">
        <v>24891</v>
      </c>
      <c r="F103" s="72">
        <f t="shared" si="5"/>
        <v>-13</v>
      </c>
      <c r="G103" s="114">
        <v>27931</v>
      </c>
      <c r="H103" s="80">
        <f t="shared" si="6"/>
        <v>-23</v>
      </c>
      <c r="I103" s="112">
        <v>52822</v>
      </c>
      <c r="J103" s="80">
        <f t="shared" si="7"/>
        <v>-36</v>
      </c>
      <c r="K103" s="7"/>
    </row>
    <row r="104" spans="1:10" ht="14.25" thickBot="1">
      <c r="A104" s="56"/>
      <c r="B104" s="110"/>
      <c r="C104" s="111"/>
      <c r="D104" s="85"/>
      <c r="E104" s="112"/>
      <c r="F104" s="74"/>
      <c r="G104" s="114"/>
      <c r="H104" s="115"/>
      <c r="I104" s="112"/>
      <c r="J104" s="111"/>
    </row>
    <row r="105" spans="1:10" ht="15" customHeight="1">
      <c r="A105" s="141" t="s">
        <v>251</v>
      </c>
      <c r="B105" s="141"/>
      <c r="C105" s="141"/>
      <c r="D105" s="141"/>
      <c r="E105" s="141"/>
      <c r="F105" s="141"/>
      <c r="G105" s="141"/>
      <c r="H105" s="141"/>
      <c r="I105" s="141"/>
      <c r="J105" s="141"/>
    </row>
    <row r="106" spans="1:10" ht="1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</row>
    <row r="107" spans="1:10" ht="13.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</row>
  </sheetData>
  <sheetProtection/>
  <mergeCells count="5">
    <mergeCell ref="B3:C3"/>
    <mergeCell ref="E3:J3"/>
    <mergeCell ref="A3:A4"/>
    <mergeCell ref="A105:J107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梅井　邦朗</cp:lastModifiedBy>
  <cp:lastPrinted>2018-11-05T06:24:35Z</cp:lastPrinted>
  <dcterms:modified xsi:type="dcterms:W3CDTF">2019-01-07T08:02:19Z</dcterms:modified>
  <cp:category/>
  <cp:version/>
  <cp:contentType/>
  <cp:contentStatus/>
</cp:coreProperties>
</file>