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<sst xmlns="http://schemas.openxmlformats.org/spreadsheetml/2006/main" count="432" uniqueCount="298">
  <si>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</si>
  <si>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</si>
  <si>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</si>
  <si>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</si>
  <si>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</si>
  <si>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</si>
  <si>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</si>
  <si>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</si>
  <si>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</si>
  <si>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</si>
  <si>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</si>
  <si>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</si>
  <si>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</si>
  <si>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</si>
  <si>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</si>
  <si>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</si>
  <si>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</si>
  <si>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</si>
  <si>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</si>
  <si>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</si>
  <si>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</si>
  <si>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</si>
  <si>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</si>
  <si>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</si>
  <si>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</si>
  <si>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</si>
  <si>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</si>
  <si>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</si>
  <si>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</si>
  <si>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</si>
  <si>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</si>
  <si>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</si>
  <si>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</si>
  <si>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</si>
  <si>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</si>
  <si>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</si>
  <si>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</si>
  <si>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</si>
  <si>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</si>
  <si>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</si>
  <si>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</si>
  <si>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</si>
  <si>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</si>
  <si>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</si>
  <si>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</si>
  <si>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</si>
  <si>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</si>
  <si>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</si>
  <si>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</si>
  <si>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</si>
  <si>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</si>
  <si>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</si>
  <si>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</si>
  <si>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</si>
  <si>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</si>
  <si>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</si>
  <si>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</si>
  <si>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</si>
  <si>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</si>
  <si>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</si>
  <si>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</si>
  <si>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</si>
  <si>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</si>
  <si>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</si>
  <si>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</si>
  <si>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</si>
  <si>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</si>
  <si>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</si>
  <si>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</si>
  <si>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</si>
  <si>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</si>
  <si>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</si>
  <si>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</si>
  <si>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</si>
  <si>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</si>
  <si>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</si>
  <si>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</si>
  <si>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</si>
  <si>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</si>
  <si>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</si>
  <si>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</si>
  <si>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</si>
  <si>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</si>
  <si>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</si>
  <si>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</si>
  <si>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</si>
  <si>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</si>
  <si>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</si>
  <si>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</si>
  <si>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</si>
  <si>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</si>
  <si>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</si>
  <si>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</si>
  <si>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</si>
  <si>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</si>
  <si>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</si>
  <si>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</si>
  <si>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</si>
  <si>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</si>
  <si>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</si>
  <si>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</si>
  <si>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</si>
  <si>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</si>
  <si>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</si>
  <si>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</si>
  <si>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</si>
  <si>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</si>
  <si>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</si>
  <si>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</si>
  <si>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</si>
  <si>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</si>
  <si>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</si>
  <si>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</si>
  <si>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</si>
  <si>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</si>
  <si>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</si>
  <si>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</si>
  <si>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</si>
  <si>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</si>
  <si>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</si>
  <si>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</si>
  <si>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</si>
  <si>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</si>
  <si>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</si>
  <si>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</si>
  <si>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</si>
  <si>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</si>
  <si>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</si>
  <si>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</si>
  <si>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</si>
  <si>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</si>
  <si>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</si>
  <si>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</si>
  <si>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</si>
  <si>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</si>
  <si>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</si>
  <si>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</si>
  <si>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</si>
  <si>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</si>
  <si>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</si>
  <si>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</si>
  <si>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</si>
  <si>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</si>
  <si>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</si>
  <si>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</si>
  <si>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</si>
  <si>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</si>
  <si>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</si>
  <si>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</si>
  <si>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</si>
  <si>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</si>
  <si>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</si>
  <si>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</si>
  <si>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</si>
  <si>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</si>
  <si>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</si>
  <si>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</si>
  <si>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</si>
  <si>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</si>
  <si>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</si>
  <si>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</si>
  <si>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</si>
  <si>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</si>
  <si>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</si>
  <si>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</si>
  <si>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</si>
  <si>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</si>
  <si>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</si>
  <si>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</si>
  <si>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</si>
  <si>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</si>
  <si>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</si>
  <si>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</si>
  <si>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</si>
  <si>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</si>
  <si>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</si>
  <si>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</si>
  <si>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</si>
  <si>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</si>
  <si>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</si>
  <si>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</si>
  <si>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</si>
  <si>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</si>
  <si>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</si>
  <si>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</si>
  <si>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</si>
  <si>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</si>
  <si>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</si>
  <si>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</si>
  <si>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</si>
  <si>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</si>
  <si>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</si>
  <si>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</si>
  <si>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</si>
  <si>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</si>
  <si>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</si>
  <si>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</si>
  <si>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</si>
  <si>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</si>
  <si>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</si>
  <si>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</si>
  <si>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</si>
  <si>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</si>
  <si>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</si>
  <si>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</si>
  <si>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</si>
  <si>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</si>
  <si>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</si>
  <si>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</si>
  <si>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</si>
  <si>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</si>
  <si>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</si>
  <si>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</si>
  <si>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</si>
  <si>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</si>
  <si>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</si>
  <si>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</si>
  <si>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</si>
  <si>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</si>
  <si>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鴻江病院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</si>
  <si>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</si>
  <si>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</si>
  <si>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</si>
  <si>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</si>
  <si>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</si>
  <si>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</si>
  <si>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</si>
  <si>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</si>
  <si>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</si>
  <si>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</si>
  <si>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</si>
  <si>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</si>
  <si>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</si>
  <si>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</si>
  <si>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</si>
  <si>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</si>
  <si>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</si>
  <si>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</si>
  <si>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</si>
  <si>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</si>
  <si>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</si>
  <si>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</si>
  <si>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</si>
  <si>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</si>
  <si>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</si>
  <si>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</si>
  <si>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</si>
  <si>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</si>
  <si>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</si>
  <si>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</si>
  <si>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</si>
  <si>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</si>
  <si>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</si>
  <si>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</si>
  <si>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</si>
  <si>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</si>
  <si>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</si>
  <si>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</si>
  <si>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</si>
  <si>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</si>
  <si>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</si>
  <si>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</si>
  <si>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</si>
  <si>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</si>
  <si>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</si>
  <si>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</si>
  <si>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</si>
  <si>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</si>
  <si>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</si>
  <si>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</si>
  <si>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</si>
  <si>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</si>
  <si>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</si>
  <si>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</si>
  <si>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</si>
  <si>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</si>
  <si>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</si>
  <si>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</si>
  <si>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</si>
  <si>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</si>
  <si>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</si>
  <si>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</si>
  <si>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</si>
  <si>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</si>
  <si>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</si>
  <si>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</si>
  <si>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</si>
  <si>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</si>
  <si>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</si>
  <si>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</si>
  <si>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</si>
  <si>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</si>
  <si>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</si>
  <si>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そのため、平成25年1月末情報から「大島下区」は「厩舎団地区」と、「深瀬丘区」は「朝日丘区」と合算した数値を掲載しています。</t>
  </si>
  <si>
    <t>対前月比</t>
  </si>
  <si>
    <t>10～14才</t>
  </si>
  <si>
    <t>平成25年12月31日現在</t>
  </si>
  <si>
    <t>25年12月末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</si>
</sst>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1" xfId="0" applyBorder="1" applyAlignment="1">
      <alignment vertical="center" textRotation="255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178" fontId="0" fillId="0" borderId="33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78" fontId="0" fillId="0" borderId="34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0" fontId="0" fillId="5" borderId="16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32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2" fontId="0" fillId="0" borderId="30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8" xfId="48" applyFont="1" applyFill="1" applyBorder="1" applyAlignment="1">
      <alignment horizontal="center" vertical="center"/>
    </xf>
    <xf numFmtId="38" fontId="0" fillId="0" borderId="48" xfId="48" applyFont="1" applyBorder="1" applyAlignment="1">
      <alignment vertical="center"/>
    </xf>
    <xf numFmtId="38" fontId="0" fillId="5" borderId="35" xfId="48" applyFont="1" applyFill="1" applyBorder="1" applyAlignment="1">
      <alignment horizontal="center" vertical="center"/>
    </xf>
    <xf numFmtId="38" fontId="0" fillId="5" borderId="24" xfId="48" applyFont="1" applyFill="1" applyBorder="1" applyAlignment="1">
      <alignment horizontal="center" vertical="center"/>
    </xf>
    <xf numFmtId="38" fontId="0" fillId="5" borderId="44" xfId="48" applyFont="1" applyFill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181" fontId="0" fillId="0" borderId="37" xfId="48" applyNumberFormat="1" applyFont="1" applyBorder="1" applyAlignment="1">
      <alignment horizontal="right" vertical="center"/>
    </xf>
    <xf numFmtId="182" fontId="0" fillId="0" borderId="27" xfId="48" applyNumberFormat="1" applyFont="1" applyBorder="1" applyAlignment="1">
      <alignment horizontal="right" vertical="center"/>
    </xf>
    <xf numFmtId="182" fontId="0" fillId="0" borderId="21" xfId="48" applyNumberFormat="1" applyFont="1" applyBorder="1" applyAlignment="1">
      <alignment horizontal="right" vertical="center"/>
    </xf>
    <xf numFmtId="182" fontId="0" fillId="0" borderId="42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296</v>
      </c>
    </row>
    <row r="4" ht="14.25" thickBot="1"/>
    <row r="5" spans="1:6" ht="13.5">
      <c r="A5" s="28" t="s">
        <v>178</v>
      </c>
      <c r="B5" s="10"/>
      <c r="C5" s="147" t="s">
        <v>133</v>
      </c>
      <c r="D5" s="149" t="s">
        <v>0</v>
      </c>
      <c r="E5" s="150" t="s">
        <v>1</v>
      </c>
      <c r="F5" s="151" t="s">
        <v>134</v>
      </c>
    </row>
    <row r="6" spans="2:6" ht="13.5">
      <c r="B6" s="146" t="s">
        <v>297</v>
      </c>
      <c r="C6" s="148">
        <v>24135</v>
      </c>
      <c r="D6" s="152">
        <v>25954</v>
      </c>
      <c r="E6" s="4">
        <v>29303</v>
      </c>
      <c r="F6" s="153">
        <v>55257</v>
      </c>
    </row>
    <row r="7" spans="1:6" ht="14.25" thickBot="1">
      <c r="A7" s="11"/>
      <c r="B7" s="146" t="s">
        <v>294</v>
      </c>
      <c r="C7" s="154">
        <v>-2</v>
      </c>
      <c r="D7" s="155">
        <v>4</v>
      </c>
      <c r="E7" s="156">
        <v>10</v>
      </c>
      <c r="F7" s="157">
        <v>14</v>
      </c>
    </row>
    <row r="9" spans="1:2" ht="13.5">
      <c r="A9" s="28" t="s">
        <v>216</v>
      </c>
      <c r="B9" s="15"/>
    </row>
    <row r="11" spans="1:5" ht="13.5">
      <c r="A11" s="49" t="s">
        <v>136</v>
      </c>
      <c r="B11" s="49" t="s">
        <v>0</v>
      </c>
      <c r="C11" s="49" t="s">
        <v>1</v>
      </c>
      <c r="D11" s="49" t="s">
        <v>2</v>
      </c>
      <c r="E11" s="49" t="s">
        <v>138</v>
      </c>
    </row>
    <row r="12" spans="1:5" ht="13.5">
      <c r="A12" s="10" t="s">
        <v>140</v>
      </c>
      <c r="B12" s="4">
        <f>SUM(B13:B33)</f>
        <v>25954</v>
      </c>
      <c r="C12" s="4">
        <f>SUM(C13:C33)</f>
        <v>29303</v>
      </c>
      <c r="D12" s="4">
        <f>SUM(D13:D33)</f>
        <v>55257</v>
      </c>
      <c r="E12" s="45">
        <v>100</v>
      </c>
    </row>
    <row r="13" spans="1:5" ht="13.5">
      <c r="A13" s="8" t="s">
        <v>141</v>
      </c>
      <c r="B13" s="4">
        <v>1159</v>
      </c>
      <c r="C13" s="4">
        <v>1099</v>
      </c>
      <c r="D13" s="4">
        <v>2258</v>
      </c>
      <c r="E13" s="44">
        <v>4.086</v>
      </c>
    </row>
    <row r="14" spans="1:5" ht="13.5">
      <c r="A14" s="8" t="s">
        <v>142</v>
      </c>
      <c r="B14" s="4">
        <v>1209</v>
      </c>
      <c r="C14" s="4">
        <v>1141</v>
      </c>
      <c r="D14" s="4">
        <v>2350</v>
      </c>
      <c r="E14" s="44">
        <v>4.25</v>
      </c>
    </row>
    <row r="15" spans="1:5" ht="13.5">
      <c r="A15" s="8" t="s">
        <v>295</v>
      </c>
      <c r="B15" s="4">
        <v>1298</v>
      </c>
      <c r="C15" s="4">
        <v>1222</v>
      </c>
      <c r="D15" s="4">
        <v>2520</v>
      </c>
      <c r="E15" s="44">
        <v>4.56</v>
      </c>
    </row>
    <row r="16" spans="1:5" ht="13.5">
      <c r="A16" s="8" t="s">
        <v>143</v>
      </c>
      <c r="B16" s="4">
        <v>1426</v>
      </c>
      <c r="C16" s="4">
        <v>1247</v>
      </c>
      <c r="D16" s="4">
        <v>2673</v>
      </c>
      <c r="E16" s="44">
        <v>4.84</v>
      </c>
    </row>
    <row r="17" spans="1:5" ht="13.5">
      <c r="A17" s="8" t="s">
        <v>144</v>
      </c>
      <c r="B17" s="4">
        <v>1016</v>
      </c>
      <c r="C17" s="4">
        <v>1085</v>
      </c>
      <c r="D17" s="4">
        <v>2101</v>
      </c>
      <c r="E17" s="44">
        <v>3.8</v>
      </c>
    </row>
    <row r="18" spans="1:5" ht="13.5">
      <c r="A18" s="8" t="s">
        <v>145</v>
      </c>
      <c r="B18" s="4">
        <v>1302</v>
      </c>
      <c r="C18" s="4">
        <v>1241</v>
      </c>
      <c r="D18" s="4">
        <v>2543</v>
      </c>
      <c r="E18" s="44">
        <v>4.6</v>
      </c>
    </row>
    <row r="19" spans="1:5" ht="13.5">
      <c r="A19" s="8" t="s">
        <v>146</v>
      </c>
      <c r="B19" s="4">
        <v>1548</v>
      </c>
      <c r="C19" s="4">
        <v>1546</v>
      </c>
      <c r="D19" s="4">
        <v>3094</v>
      </c>
      <c r="E19" s="44">
        <v>5.6</v>
      </c>
    </row>
    <row r="20" spans="1:5" ht="13.5">
      <c r="A20" s="8" t="s">
        <v>147</v>
      </c>
      <c r="B20" s="4">
        <v>1742</v>
      </c>
      <c r="C20" s="4">
        <v>1719</v>
      </c>
      <c r="D20" s="4">
        <v>3461</v>
      </c>
      <c r="E20" s="44">
        <v>6.26</v>
      </c>
    </row>
    <row r="21" spans="1:5" ht="13.5">
      <c r="A21" s="8" t="s">
        <v>148</v>
      </c>
      <c r="B21" s="4">
        <v>1587</v>
      </c>
      <c r="C21" s="4">
        <v>1564</v>
      </c>
      <c r="D21" s="4">
        <v>3151</v>
      </c>
      <c r="E21" s="44">
        <v>5.7</v>
      </c>
    </row>
    <row r="22" spans="1:5" ht="13.5">
      <c r="A22" s="8" t="s">
        <v>149</v>
      </c>
      <c r="B22" s="4">
        <v>1300</v>
      </c>
      <c r="C22" s="4">
        <v>1425</v>
      </c>
      <c r="D22" s="4">
        <v>2725</v>
      </c>
      <c r="E22" s="44">
        <v>4.93</v>
      </c>
    </row>
    <row r="23" spans="1:5" ht="13.5">
      <c r="A23" s="8" t="s">
        <v>150</v>
      </c>
      <c r="B23" s="4">
        <v>1446</v>
      </c>
      <c r="C23" s="4">
        <v>1556</v>
      </c>
      <c r="D23" s="4">
        <v>3002</v>
      </c>
      <c r="E23" s="44">
        <v>5.43</v>
      </c>
    </row>
    <row r="24" spans="1:5" ht="13.5">
      <c r="A24" s="8" t="s">
        <v>151</v>
      </c>
      <c r="B24" s="4">
        <v>1717</v>
      </c>
      <c r="C24" s="4">
        <v>1947</v>
      </c>
      <c r="D24" s="4">
        <v>3664</v>
      </c>
      <c r="E24" s="44">
        <v>6.63</v>
      </c>
    </row>
    <row r="25" spans="1:5" ht="13.5">
      <c r="A25" s="8" t="s">
        <v>152</v>
      </c>
      <c r="B25" s="4">
        <v>2506</v>
      </c>
      <c r="C25" s="4">
        <v>2654</v>
      </c>
      <c r="D25" s="4">
        <v>5160</v>
      </c>
      <c r="E25" s="44">
        <v>9.34</v>
      </c>
    </row>
    <row r="26" spans="1:5" ht="13.5">
      <c r="A26" s="8" t="s">
        <v>153</v>
      </c>
      <c r="B26" s="4">
        <v>2019</v>
      </c>
      <c r="C26" s="4">
        <v>2184</v>
      </c>
      <c r="D26" s="4">
        <v>4203</v>
      </c>
      <c r="E26" s="44">
        <v>7.61</v>
      </c>
    </row>
    <row r="27" spans="1:5" ht="13.5">
      <c r="A27" s="8" t="s">
        <v>154</v>
      </c>
      <c r="B27" s="4">
        <v>1613</v>
      </c>
      <c r="C27" s="4">
        <v>1962</v>
      </c>
      <c r="D27" s="4">
        <v>3575</v>
      </c>
      <c r="E27" s="44">
        <v>6.47</v>
      </c>
    </row>
    <row r="28" spans="1:5" ht="13.5">
      <c r="A28" s="8" t="s">
        <v>155</v>
      </c>
      <c r="B28" s="4">
        <v>1335</v>
      </c>
      <c r="C28" s="4">
        <v>1841</v>
      </c>
      <c r="D28" s="4">
        <v>3176</v>
      </c>
      <c r="E28" s="44">
        <v>5.75</v>
      </c>
    </row>
    <row r="29" spans="1:5" ht="13.5">
      <c r="A29" s="8" t="s">
        <v>156</v>
      </c>
      <c r="B29" s="4">
        <v>921</v>
      </c>
      <c r="C29" s="4">
        <v>1630</v>
      </c>
      <c r="D29" s="4">
        <v>2551</v>
      </c>
      <c r="E29" s="44">
        <v>4.62</v>
      </c>
    </row>
    <row r="30" spans="1:5" ht="13.5">
      <c r="A30" s="8" t="s">
        <v>157</v>
      </c>
      <c r="B30" s="4">
        <v>540</v>
      </c>
      <c r="C30" s="4">
        <v>1317</v>
      </c>
      <c r="D30" s="4">
        <v>1857</v>
      </c>
      <c r="E30" s="44">
        <v>3.36</v>
      </c>
    </row>
    <row r="31" spans="1:5" ht="13.5">
      <c r="A31" s="8" t="s">
        <v>158</v>
      </c>
      <c r="B31" s="4">
        <v>215</v>
      </c>
      <c r="C31" s="4">
        <v>686</v>
      </c>
      <c r="D31" s="4">
        <v>901</v>
      </c>
      <c r="E31" s="44">
        <v>1.63</v>
      </c>
    </row>
    <row r="32" spans="1:5" ht="13.5">
      <c r="A32" s="8" t="s">
        <v>159</v>
      </c>
      <c r="B32" s="4">
        <v>49</v>
      </c>
      <c r="C32" s="4">
        <v>204</v>
      </c>
      <c r="D32" s="4">
        <v>253</v>
      </c>
      <c r="E32" s="44">
        <v>0.46</v>
      </c>
    </row>
    <row r="33" spans="1:5" ht="13.5">
      <c r="A33" s="8" t="s">
        <v>211</v>
      </c>
      <c r="B33" s="4">
        <v>6</v>
      </c>
      <c r="C33" s="4">
        <v>33</v>
      </c>
      <c r="D33" s="4">
        <v>39</v>
      </c>
      <c r="E33" s="44">
        <v>0.07</v>
      </c>
    </row>
    <row r="35" spans="1:5" ht="13.5">
      <c r="A35" s="50" t="s">
        <v>135</v>
      </c>
      <c r="B35" s="50" t="s">
        <v>4</v>
      </c>
      <c r="C35" s="50" t="s">
        <v>5</v>
      </c>
      <c r="D35" s="50" t="s">
        <v>212</v>
      </c>
      <c r="E35" s="50" t="s">
        <v>137</v>
      </c>
    </row>
    <row r="36" spans="1:5" ht="13.5">
      <c r="A36" s="9" t="s">
        <v>139</v>
      </c>
      <c r="B36" s="4">
        <f>SUM(B37:B39)</f>
        <v>25954</v>
      </c>
      <c r="C36" s="4">
        <f>SUM(C37:C39)</f>
        <v>29303</v>
      </c>
      <c r="D36" s="4">
        <f>SUM(D37:D39)</f>
        <v>55257</v>
      </c>
      <c r="E36" s="45">
        <v>100</v>
      </c>
    </row>
    <row r="37" spans="1:6" ht="13.5">
      <c r="A37" s="27" t="s">
        <v>213</v>
      </c>
      <c r="B37" s="46">
        <v>3666</v>
      </c>
      <c r="C37" s="46">
        <v>3462</v>
      </c>
      <c r="D37" s="46">
        <v>7128</v>
      </c>
      <c r="E37" s="47">
        <v>12.9</v>
      </c>
      <c r="F37" s="26"/>
    </row>
    <row r="38" spans="1:6" ht="13.5" customHeight="1">
      <c r="A38" s="27" t="s">
        <v>214</v>
      </c>
      <c r="B38" s="46">
        <v>15590</v>
      </c>
      <c r="C38" s="46">
        <v>15984</v>
      </c>
      <c r="D38" s="46">
        <v>31574</v>
      </c>
      <c r="E38" s="47">
        <v>57.14</v>
      </c>
      <c r="F38" s="26"/>
    </row>
    <row r="39" spans="1:6" ht="13.5">
      <c r="A39" s="27" t="s">
        <v>215</v>
      </c>
      <c r="B39" s="46">
        <v>6698</v>
      </c>
      <c r="C39" s="46">
        <v>9857</v>
      </c>
      <c r="D39" s="46">
        <v>16555</v>
      </c>
      <c r="E39" s="47">
        <v>29.96</v>
      </c>
      <c r="F39" s="26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50" t="s">
        <v>180</v>
      </c>
      <c r="B44" s="50" t="s">
        <v>3</v>
      </c>
      <c r="C44" s="50" t="s">
        <v>4</v>
      </c>
      <c r="D44" s="50" t="s">
        <v>5</v>
      </c>
      <c r="E44" s="50" t="s">
        <v>6</v>
      </c>
    </row>
    <row r="45" spans="1:6" ht="13.5">
      <c r="A45" s="8" t="s">
        <v>165</v>
      </c>
      <c r="B45" s="5">
        <v>3212</v>
      </c>
      <c r="C45" s="5">
        <v>3474</v>
      </c>
      <c r="D45" s="5">
        <v>3890</v>
      </c>
      <c r="E45" s="5">
        <v>7364</v>
      </c>
      <c r="F45" s="1" t="s">
        <v>182</v>
      </c>
    </row>
    <row r="46" spans="1:6" ht="13.5">
      <c r="A46" s="8" t="s">
        <v>166</v>
      </c>
      <c r="B46" s="5">
        <v>3020</v>
      </c>
      <c r="C46" s="5">
        <v>2988</v>
      </c>
      <c r="D46" s="5">
        <v>3361</v>
      </c>
      <c r="E46" s="5">
        <v>6349</v>
      </c>
      <c r="F46" s="1" t="s">
        <v>183</v>
      </c>
    </row>
    <row r="47" spans="1:6" ht="13.5">
      <c r="A47" s="8" t="s">
        <v>167</v>
      </c>
      <c r="B47" s="5">
        <v>1286</v>
      </c>
      <c r="C47" s="5">
        <v>1328</v>
      </c>
      <c r="D47" s="5">
        <v>1431</v>
      </c>
      <c r="E47" s="5">
        <v>2759</v>
      </c>
      <c r="F47" s="1" t="s">
        <v>184</v>
      </c>
    </row>
    <row r="48" spans="1:6" ht="13.5">
      <c r="A48" s="8" t="s">
        <v>168</v>
      </c>
      <c r="B48" s="6">
        <v>807</v>
      </c>
      <c r="C48" s="6">
        <v>786</v>
      </c>
      <c r="D48" s="6">
        <v>943</v>
      </c>
      <c r="E48" s="6">
        <v>1729</v>
      </c>
      <c r="F48" s="1" t="s">
        <v>185</v>
      </c>
    </row>
    <row r="49" spans="1:6" ht="13.5">
      <c r="A49" s="8" t="s">
        <v>169</v>
      </c>
      <c r="B49" s="5">
        <v>4465</v>
      </c>
      <c r="C49" s="5">
        <v>4844</v>
      </c>
      <c r="D49" s="5">
        <v>5532</v>
      </c>
      <c r="E49" s="5">
        <v>10376</v>
      </c>
      <c r="F49" s="1" t="s">
        <v>186</v>
      </c>
    </row>
    <row r="50" spans="1:6" ht="13.5">
      <c r="A50" s="8" t="s">
        <v>170</v>
      </c>
      <c r="B50" s="5">
        <v>1901</v>
      </c>
      <c r="C50" s="5">
        <v>2249</v>
      </c>
      <c r="D50" s="5">
        <v>2511</v>
      </c>
      <c r="E50" s="5">
        <v>4760</v>
      </c>
      <c r="F50" s="1" t="s">
        <v>210</v>
      </c>
    </row>
    <row r="51" spans="1:6" ht="13.5">
      <c r="A51" s="8" t="s">
        <v>171</v>
      </c>
      <c r="B51" s="5">
        <v>1683</v>
      </c>
      <c r="C51" s="5">
        <v>1783</v>
      </c>
      <c r="D51" s="5">
        <v>1902</v>
      </c>
      <c r="E51" s="5">
        <v>3685</v>
      </c>
      <c r="F51" s="1" t="s">
        <v>187</v>
      </c>
    </row>
    <row r="52" spans="1:6" ht="13.5">
      <c r="A52" s="8" t="s">
        <v>172</v>
      </c>
      <c r="B52" s="5">
        <v>983</v>
      </c>
      <c r="C52" s="5">
        <v>1106</v>
      </c>
      <c r="D52" s="5">
        <v>1259</v>
      </c>
      <c r="E52" s="5">
        <v>2365</v>
      </c>
      <c r="F52" s="1" t="s">
        <v>188</v>
      </c>
    </row>
    <row r="53" spans="1:6" ht="13.5">
      <c r="A53" s="8" t="s">
        <v>173</v>
      </c>
      <c r="B53" s="5">
        <v>2405</v>
      </c>
      <c r="C53" s="5">
        <v>2795</v>
      </c>
      <c r="D53" s="5">
        <v>3095</v>
      </c>
      <c r="E53" s="5">
        <v>5890</v>
      </c>
      <c r="F53" s="1" t="s">
        <v>189</v>
      </c>
    </row>
    <row r="54" spans="1:6" ht="13.5">
      <c r="A54" s="8" t="s">
        <v>174</v>
      </c>
      <c r="B54" s="5">
        <v>1534</v>
      </c>
      <c r="C54" s="5">
        <v>1693</v>
      </c>
      <c r="D54" s="5">
        <v>1949</v>
      </c>
      <c r="E54" s="5">
        <v>3642</v>
      </c>
      <c r="F54" s="1" t="s">
        <v>190</v>
      </c>
    </row>
    <row r="55" spans="1:6" ht="13.5">
      <c r="A55" s="8" t="s">
        <v>175</v>
      </c>
      <c r="B55" s="5">
        <v>1150</v>
      </c>
      <c r="C55" s="5">
        <v>1272</v>
      </c>
      <c r="D55" s="5">
        <v>1448</v>
      </c>
      <c r="E55" s="5">
        <v>2720</v>
      </c>
      <c r="F55" s="1" t="s">
        <v>191</v>
      </c>
    </row>
    <row r="56" spans="1:6" ht="13.5">
      <c r="A56" s="8" t="s">
        <v>176</v>
      </c>
      <c r="B56" s="5">
        <v>1689</v>
      </c>
      <c r="C56" s="5">
        <v>1636</v>
      </c>
      <c r="D56" s="5">
        <v>1982</v>
      </c>
      <c r="E56" s="5">
        <v>3618</v>
      </c>
      <c r="F56" s="1" t="s">
        <v>192</v>
      </c>
    </row>
    <row r="57" spans="1:5" ht="13.5">
      <c r="A57" s="8" t="s">
        <v>139</v>
      </c>
      <c r="B57" s="5">
        <f>SUM(B45:B56)</f>
        <v>24135</v>
      </c>
      <c r="C57" s="5">
        <f>SUM(C45:C56)</f>
        <v>25954</v>
      </c>
      <c r="D57" s="5">
        <f>SUM(D45:D56)</f>
        <v>29303</v>
      </c>
      <c r="E57" s="5">
        <f>SUM(E45:E56)</f>
        <v>55257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6" width="7.125" style="0" customWidth="1"/>
  </cols>
  <sheetData>
    <row r="1" spans="1:13" ht="13.5">
      <c r="A1" t="s">
        <v>208</v>
      </c>
      <c r="E1" s="1" t="s">
        <v>296</v>
      </c>
      <c r="I1" s="7"/>
      <c r="J1" s="34"/>
      <c r="K1" s="34"/>
      <c r="L1" s="34"/>
      <c r="M1" s="34"/>
    </row>
    <row r="2" spans="9:13" ht="13.5">
      <c r="I2" s="7"/>
      <c r="J2" s="34"/>
      <c r="K2" s="34"/>
      <c r="L2" s="34"/>
      <c r="M2" s="34"/>
    </row>
    <row r="3" spans="1:13" ht="13.5">
      <c r="A3" t="s">
        <v>292</v>
      </c>
      <c r="I3" s="7"/>
      <c r="J3" s="34"/>
      <c r="K3" s="34"/>
      <c r="L3" s="34"/>
      <c r="M3" s="34"/>
    </row>
    <row r="4" spans="1:13" ht="13.5">
      <c r="A4" t="s">
        <v>293</v>
      </c>
      <c r="I4" s="7"/>
      <c r="J4" s="34"/>
      <c r="K4" s="34"/>
      <c r="L4" s="34"/>
      <c r="M4" s="34"/>
    </row>
    <row r="5" spans="9:13" ht="13.5">
      <c r="I5" s="29"/>
      <c r="J5" s="32"/>
      <c r="K5" s="32"/>
      <c r="L5" s="32"/>
      <c r="M5" s="32"/>
    </row>
    <row r="6" spans="1:13" ht="13.5">
      <c r="A6" s="22" t="s">
        <v>194</v>
      </c>
      <c r="B6" s="51" t="s">
        <v>161</v>
      </c>
      <c r="C6" s="51" t="s">
        <v>3</v>
      </c>
      <c r="D6" s="51" t="s">
        <v>4</v>
      </c>
      <c r="E6" s="51" t="s">
        <v>5</v>
      </c>
      <c r="F6" s="51" t="s">
        <v>6</v>
      </c>
      <c r="H6" s="22" t="s">
        <v>194</v>
      </c>
      <c r="I6" s="51" t="s">
        <v>161</v>
      </c>
      <c r="J6" s="51" t="s">
        <v>3</v>
      </c>
      <c r="K6" s="51" t="s">
        <v>4</v>
      </c>
      <c r="L6" s="51" t="s">
        <v>5</v>
      </c>
      <c r="M6" s="51" t="s">
        <v>6</v>
      </c>
    </row>
    <row r="7" spans="1:13" ht="13.5" customHeight="1">
      <c r="A7" s="159" t="s">
        <v>193</v>
      </c>
      <c r="B7" s="3" t="s">
        <v>7</v>
      </c>
      <c r="C7" s="20">
        <v>159</v>
      </c>
      <c r="D7" s="20">
        <v>185</v>
      </c>
      <c r="E7" s="20">
        <v>210</v>
      </c>
      <c r="F7" s="20">
        <v>395</v>
      </c>
      <c r="H7" s="165" t="s">
        <v>202</v>
      </c>
      <c r="I7" s="19" t="s">
        <v>71</v>
      </c>
      <c r="J7" s="20">
        <v>43</v>
      </c>
      <c r="K7" s="20">
        <v>33</v>
      </c>
      <c r="L7" s="20">
        <v>57</v>
      </c>
      <c r="M7" s="20">
        <v>90</v>
      </c>
    </row>
    <row r="8" spans="1:13" ht="13.5">
      <c r="A8" s="160"/>
      <c r="B8" s="3" t="s">
        <v>10</v>
      </c>
      <c r="C8" s="20">
        <v>154</v>
      </c>
      <c r="D8" s="20">
        <v>153</v>
      </c>
      <c r="E8" s="20">
        <v>164</v>
      </c>
      <c r="F8" s="20">
        <v>317</v>
      </c>
      <c r="H8" s="165"/>
      <c r="I8" s="19" t="s">
        <v>74</v>
      </c>
      <c r="J8" s="20">
        <v>44</v>
      </c>
      <c r="K8" s="20">
        <v>47</v>
      </c>
      <c r="L8" s="20">
        <v>52</v>
      </c>
      <c r="M8" s="20">
        <v>99</v>
      </c>
    </row>
    <row r="9" spans="1:13" ht="13.5">
      <c r="A9" s="160"/>
      <c r="B9" s="3" t="s">
        <v>13</v>
      </c>
      <c r="C9" s="20">
        <v>348</v>
      </c>
      <c r="D9" s="20">
        <v>328</v>
      </c>
      <c r="E9" s="20">
        <v>405</v>
      </c>
      <c r="F9" s="20">
        <v>733</v>
      </c>
      <c r="H9" s="165"/>
      <c r="I9" s="19" t="s">
        <v>76</v>
      </c>
      <c r="J9" s="20">
        <v>31</v>
      </c>
      <c r="K9" s="20">
        <v>35</v>
      </c>
      <c r="L9" s="20">
        <v>36</v>
      </c>
      <c r="M9" s="20">
        <v>71</v>
      </c>
    </row>
    <row r="10" spans="1:13" ht="13.5">
      <c r="A10" s="160"/>
      <c r="B10" s="3" t="s">
        <v>16</v>
      </c>
      <c r="C10" s="20">
        <v>177</v>
      </c>
      <c r="D10" s="20">
        <v>203</v>
      </c>
      <c r="E10" s="20">
        <v>211</v>
      </c>
      <c r="F10" s="20">
        <v>414</v>
      </c>
      <c r="H10" s="165"/>
      <c r="I10" s="19" t="s">
        <v>79</v>
      </c>
      <c r="J10" s="20">
        <v>45</v>
      </c>
      <c r="K10" s="20">
        <v>54</v>
      </c>
      <c r="L10" s="20">
        <v>52</v>
      </c>
      <c r="M10" s="20">
        <v>106</v>
      </c>
    </row>
    <row r="11" spans="1:13" ht="13.5">
      <c r="A11" s="160"/>
      <c r="B11" s="3" t="s">
        <v>19</v>
      </c>
      <c r="C11" s="20">
        <v>111</v>
      </c>
      <c r="D11" s="20">
        <v>120</v>
      </c>
      <c r="E11" s="20">
        <v>141</v>
      </c>
      <c r="F11" s="20">
        <v>261</v>
      </c>
      <c r="H11" s="165"/>
      <c r="I11" s="19" t="s">
        <v>82</v>
      </c>
      <c r="J11" s="20">
        <v>43</v>
      </c>
      <c r="K11" s="20">
        <v>34</v>
      </c>
      <c r="L11" s="20">
        <v>54</v>
      </c>
      <c r="M11" s="20">
        <v>88</v>
      </c>
    </row>
    <row r="12" spans="1:13" ht="13.5">
      <c r="A12" s="160"/>
      <c r="B12" s="3" t="s">
        <v>22</v>
      </c>
      <c r="C12" s="20">
        <v>185</v>
      </c>
      <c r="D12" s="20">
        <v>218</v>
      </c>
      <c r="E12" s="20">
        <v>234</v>
      </c>
      <c r="F12" s="20">
        <v>452</v>
      </c>
      <c r="H12" s="165"/>
      <c r="I12" s="19" t="s">
        <v>85</v>
      </c>
      <c r="J12" s="20">
        <v>39</v>
      </c>
      <c r="K12" s="20">
        <v>45</v>
      </c>
      <c r="L12" s="20">
        <v>47</v>
      </c>
      <c r="M12" s="20">
        <v>92</v>
      </c>
    </row>
    <row r="13" spans="1:13" ht="13.5">
      <c r="A13" s="160"/>
      <c r="B13" s="3" t="s">
        <v>25</v>
      </c>
      <c r="C13" s="20">
        <v>325</v>
      </c>
      <c r="D13" s="20">
        <v>336</v>
      </c>
      <c r="E13" s="20">
        <v>374</v>
      </c>
      <c r="F13" s="20">
        <v>710</v>
      </c>
      <c r="H13" s="165"/>
      <c r="I13" s="19" t="s">
        <v>88</v>
      </c>
      <c r="J13" s="20">
        <v>86</v>
      </c>
      <c r="K13" s="20">
        <v>104</v>
      </c>
      <c r="L13" s="20">
        <v>106</v>
      </c>
      <c r="M13" s="20">
        <v>210</v>
      </c>
    </row>
    <row r="14" spans="1:13" ht="13.5">
      <c r="A14" s="160"/>
      <c r="B14" s="3" t="s">
        <v>28</v>
      </c>
      <c r="C14" s="20">
        <v>184</v>
      </c>
      <c r="D14" s="20">
        <v>183</v>
      </c>
      <c r="E14" s="20">
        <v>197</v>
      </c>
      <c r="F14" s="20">
        <v>380</v>
      </c>
      <c r="H14" s="165"/>
      <c r="I14" s="19" t="s">
        <v>90</v>
      </c>
      <c r="J14" s="20">
        <v>257</v>
      </c>
      <c r="K14" s="20">
        <v>292</v>
      </c>
      <c r="L14" s="20">
        <v>315</v>
      </c>
      <c r="M14" s="20">
        <v>607</v>
      </c>
    </row>
    <row r="15" spans="1:13" ht="13.5">
      <c r="A15" s="160"/>
      <c r="B15" s="3" t="s">
        <v>31</v>
      </c>
      <c r="C15" s="20">
        <v>296</v>
      </c>
      <c r="D15" s="20">
        <v>334</v>
      </c>
      <c r="E15" s="20">
        <v>363</v>
      </c>
      <c r="F15" s="20">
        <v>697</v>
      </c>
      <c r="H15" s="165"/>
      <c r="I15" s="19" t="s">
        <v>92</v>
      </c>
      <c r="J15" s="20">
        <v>102</v>
      </c>
      <c r="K15" s="20">
        <v>102</v>
      </c>
      <c r="L15" s="20">
        <v>122</v>
      </c>
      <c r="M15" s="20">
        <v>224</v>
      </c>
    </row>
    <row r="16" spans="1:13" ht="13.5">
      <c r="A16" s="160"/>
      <c r="B16" s="3" t="s">
        <v>34</v>
      </c>
      <c r="C16" s="20">
        <v>246</v>
      </c>
      <c r="D16" s="20">
        <v>237</v>
      </c>
      <c r="E16" s="20">
        <v>284</v>
      </c>
      <c r="F16" s="20">
        <v>521</v>
      </c>
      <c r="H16" s="165"/>
      <c r="I16" s="19" t="s">
        <v>94</v>
      </c>
      <c r="J16" s="20">
        <v>165</v>
      </c>
      <c r="K16" s="20">
        <v>177</v>
      </c>
      <c r="L16" s="20">
        <v>232</v>
      </c>
      <c r="M16" s="20">
        <v>409</v>
      </c>
    </row>
    <row r="17" spans="1:13" ht="13.5">
      <c r="A17" s="160"/>
      <c r="B17" s="3" t="s">
        <v>37</v>
      </c>
      <c r="C17" s="20">
        <v>257</v>
      </c>
      <c r="D17" s="20">
        <v>266</v>
      </c>
      <c r="E17" s="20">
        <v>299</v>
      </c>
      <c r="F17" s="20">
        <v>565</v>
      </c>
      <c r="H17" s="165"/>
      <c r="I17" s="19" t="s">
        <v>97</v>
      </c>
      <c r="J17" s="20">
        <v>267</v>
      </c>
      <c r="K17" s="20">
        <v>314</v>
      </c>
      <c r="L17" s="20">
        <v>349</v>
      </c>
      <c r="M17" s="20">
        <v>663</v>
      </c>
    </row>
    <row r="18" spans="1:13" ht="13.5">
      <c r="A18" s="160"/>
      <c r="B18" s="3" t="s">
        <v>40</v>
      </c>
      <c r="C18" s="20">
        <v>134</v>
      </c>
      <c r="D18" s="20">
        <v>159</v>
      </c>
      <c r="E18" s="20">
        <v>163</v>
      </c>
      <c r="F18" s="20">
        <v>322</v>
      </c>
      <c r="H18" s="165"/>
      <c r="I18" s="19" t="s">
        <v>100</v>
      </c>
      <c r="J18" s="20">
        <v>140</v>
      </c>
      <c r="K18" s="20">
        <v>153</v>
      </c>
      <c r="L18" s="20">
        <v>177</v>
      </c>
      <c r="M18" s="20">
        <v>330</v>
      </c>
    </row>
    <row r="19" spans="1:13" ht="13.5">
      <c r="A19" s="160"/>
      <c r="B19" s="3" t="s">
        <v>42</v>
      </c>
      <c r="C19" s="20">
        <v>224</v>
      </c>
      <c r="D19" s="20">
        <v>233</v>
      </c>
      <c r="E19" s="20">
        <v>282</v>
      </c>
      <c r="F19" s="20">
        <v>515</v>
      </c>
      <c r="H19" s="165"/>
      <c r="I19" s="19" t="s">
        <v>103</v>
      </c>
      <c r="J19" s="20">
        <v>55</v>
      </c>
      <c r="K19" s="20">
        <v>60</v>
      </c>
      <c r="L19" s="20">
        <v>65</v>
      </c>
      <c r="M19" s="20">
        <v>125</v>
      </c>
    </row>
    <row r="20" spans="1:13" ht="13.5">
      <c r="A20" s="160"/>
      <c r="B20" s="3" t="s">
        <v>44</v>
      </c>
      <c r="C20" s="20">
        <v>186</v>
      </c>
      <c r="D20" s="20">
        <v>294</v>
      </c>
      <c r="E20" s="20">
        <v>298</v>
      </c>
      <c r="F20" s="20">
        <v>592</v>
      </c>
      <c r="H20" s="165"/>
      <c r="I20" s="19" t="s">
        <v>106</v>
      </c>
      <c r="J20" s="20">
        <v>366</v>
      </c>
      <c r="K20" s="20">
        <v>333</v>
      </c>
      <c r="L20" s="20">
        <v>238</v>
      </c>
      <c r="M20" s="20">
        <v>571</v>
      </c>
    </row>
    <row r="21" spans="1:13" ht="13.5">
      <c r="A21" s="160"/>
      <c r="B21" s="3" t="s">
        <v>47</v>
      </c>
      <c r="C21" s="20">
        <v>87</v>
      </c>
      <c r="D21" s="20">
        <v>81</v>
      </c>
      <c r="E21" s="20">
        <v>102</v>
      </c>
      <c r="F21" s="20">
        <v>183</v>
      </c>
      <c r="H21" s="165"/>
      <c r="I21" s="18" t="s">
        <v>209</v>
      </c>
      <c r="J21" s="20">
        <f>SUM(J7:J20)</f>
        <v>1683</v>
      </c>
      <c r="K21" s="20">
        <f>SUM(K7:K20)</f>
        <v>1783</v>
      </c>
      <c r="L21" s="20">
        <f>SUM(L7:L20)</f>
        <v>1902</v>
      </c>
      <c r="M21" s="20">
        <f>SUM(M7:M20)</f>
        <v>3685</v>
      </c>
    </row>
    <row r="22" spans="1:6" ht="13.5">
      <c r="A22" s="160"/>
      <c r="B22" s="3" t="s">
        <v>49</v>
      </c>
      <c r="C22" s="20">
        <v>84</v>
      </c>
      <c r="D22" s="20">
        <v>81</v>
      </c>
      <c r="E22" s="20">
        <v>89</v>
      </c>
      <c r="F22" s="20">
        <v>170</v>
      </c>
    </row>
    <row r="23" spans="1:13" ht="13.5">
      <c r="A23" s="160"/>
      <c r="B23" s="3" t="s">
        <v>51</v>
      </c>
      <c r="C23" s="20">
        <v>55</v>
      </c>
      <c r="D23" s="20">
        <v>63</v>
      </c>
      <c r="E23" s="20">
        <v>74</v>
      </c>
      <c r="F23" s="20">
        <v>137</v>
      </c>
      <c r="H23" s="22" t="s">
        <v>194</v>
      </c>
      <c r="I23" s="51" t="s">
        <v>161</v>
      </c>
      <c r="J23" s="51" t="s">
        <v>3</v>
      </c>
      <c r="K23" s="51" t="s">
        <v>4</v>
      </c>
      <c r="L23" s="51" t="s">
        <v>5</v>
      </c>
      <c r="M23" s="51" t="s">
        <v>6</v>
      </c>
    </row>
    <row r="24" spans="1:13" ht="13.5" customHeight="1">
      <c r="A24" s="161"/>
      <c r="B24" s="18" t="s">
        <v>209</v>
      </c>
      <c r="C24" s="21">
        <f>SUM(C7:C23)</f>
        <v>3212</v>
      </c>
      <c r="D24" s="21">
        <f>SUM(D7:D23)</f>
        <v>3474</v>
      </c>
      <c r="E24" s="21">
        <f>SUM(E7:E23)</f>
        <v>3890</v>
      </c>
      <c r="F24" s="21">
        <f>SUM(F7:F23)</f>
        <v>7364</v>
      </c>
      <c r="H24" s="158" t="s">
        <v>203</v>
      </c>
      <c r="I24" s="3" t="s">
        <v>108</v>
      </c>
      <c r="J24" s="20">
        <v>130</v>
      </c>
      <c r="K24" s="20">
        <v>133</v>
      </c>
      <c r="L24" s="20">
        <v>173</v>
      </c>
      <c r="M24" s="20">
        <v>306</v>
      </c>
    </row>
    <row r="25" spans="8:13" ht="13.5">
      <c r="H25" s="158"/>
      <c r="I25" s="3" t="s">
        <v>60</v>
      </c>
      <c r="J25" s="20">
        <v>153</v>
      </c>
      <c r="K25" s="20">
        <v>188</v>
      </c>
      <c r="L25" s="20">
        <v>193</v>
      </c>
      <c r="M25" s="20">
        <v>381</v>
      </c>
    </row>
    <row r="26" spans="1:13" ht="13.5" customHeight="1">
      <c r="A26" s="22" t="s">
        <v>194</v>
      </c>
      <c r="B26" s="51" t="s">
        <v>161</v>
      </c>
      <c r="C26" s="51" t="s">
        <v>3</v>
      </c>
      <c r="D26" s="51" t="s">
        <v>4</v>
      </c>
      <c r="E26" s="51" t="s">
        <v>5</v>
      </c>
      <c r="F26" s="51" t="s">
        <v>6</v>
      </c>
      <c r="H26" s="158"/>
      <c r="I26" s="3" t="s">
        <v>63</v>
      </c>
      <c r="J26" s="20">
        <v>116</v>
      </c>
      <c r="K26" s="20">
        <v>128</v>
      </c>
      <c r="L26" s="20">
        <v>161</v>
      </c>
      <c r="M26" s="20">
        <v>289</v>
      </c>
    </row>
    <row r="27" spans="1:13" ht="13.5" customHeight="1">
      <c r="A27" s="162" t="s">
        <v>195</v>
      </c>
      <c r="B27" s="3" t="s">
        <v>8</v>
      </c>
      <c r="C27" s="20">
        <v>233</v>
      </c>
      <c r="D27" s="20">
        <v>209</v>
      </c>
      <c r="E27" s="20">
        <v>256</v>
      </c>
      <c r="F27" s="20">
        <v>465</v>
      </c>
      <c r="H27" s="158"/>
      <c r="I27" s="3" t="s">
        <v>66</v>
      </c>
      <c r="J27" s="20">
        <v>119</v>
      </c>
      <c r="K27" s="20">
        <v>150</v>
      </c>
      <c r="L27" s="20">
        <v>157</v>
      </c>
      <c r="M27" s="20">
        <v>307</v>
      </c>
    </row>
    <row r="28" spans="1:13" ht="13.5">
      <c r="A28" s="163"/>
      <c r="B28" s="3" t="s">
        <v>11</v>
      </c>
      <c r="C28" s="20">
        <v>194</v>
      </c>
      <c r="D28" s="20">
        <v>213</v>
      </c>
      <c r="E28" s="20">
        <v>230</v>
      </c>
      <c r="F28" s="20">
        <v>443</v>
      </c>
      <c r="H28" s="158"/>
      <c r="I28" s="3" t="s">
        <v>69</v>
      </c>
      <c r="J28" s="20">
        <v>294</v>
      </c>
      <c r="K28" s="20">
        <v>354</v>
      </c>
      <c r="L28" s="20">
        <v>374</v>
      </c>
      <c r="M28" s="20">
        <v>728</v>
      </c>
    </row>
    <row r="29" spans="1:13" ht="13.5">
      <c r="A29" s="163"/>
      <c r="B29" s="3" t="s">
        <v>14</v>
      </c>
      <c r="C29" s="20">
        <v>116</v>
      </c>
      <c r="D29" s="20">
        <v>99</v>
      </c>
      <c r="E29" s="20">
        <v>136</v>
      </c>
      <c r="F29" s="20">
        <v>235</v>
      </c>
      <c r="H29" s="158"/>
      <c r="I29" s="3" t="s">
        <v>72</v>
      </c>
      <c r="J29" s="20">
        <v>109</v>
      </c>
      <c r="K29" s="20">
        <v>147</v>
      </c>
      <c r="L29" s="20">
        <v>145</v>
      </c>
      <c r="M29" s="20">
        <v>292</v>
      </c>
    </row>
    <row r="30" spans="1:13" ht="13.5">
      <c r="A30" s="163"/>
      <c r="B30" s="3" t="s">
        <v>17</v>
      </c>
      <c r="C30" s="20">
        <v>146</v>
      </c>
      <c r="D30" s="20">
        <v>146</v>
      </c>
      <c r="E30" s="20">
        <v>161</v>
      </c>
      <c r="F30" s="20">
        <v>307</v>
      </c>
      <c r="H30" s="158"/>
      <c r="I30" s="3" t="s">
        <v>223</v>
      </c>
      <c r="J30" s="20">
        <v>62</v>
      </c>
      <c r="K30" s="20">
        <v>6</v>
      </c>
      <c r="L30" s="20">
        <v>56</v>
      </c>
      <c r="M30" s="20">
        <v>62</v>
      </c>
    </row>
    <row r="31" spans="1:13" ht="13.5">
      <c r="A31" s="163"/>
      <c r="B31" s="3" t="s">
        <v>20</v>
      </c>
      <c r="C31" s="20">
        <v>244</v>
      </c>
      <c r="D31" s="20">
        <v>241</v>
      </c>
      <c r="E31" s="20">
        <v>281</v>
      </c>
      <c r="F31" s="20">
        <v>522</v>
      </c>
      <c r="H31" s="158"/>
      <c r="I31" s="18" t="s">
        <v>209</v>
      </c>
      <c r="J31" s="20">
        <f>SUM(J24:J30)</f>
        <v>983</v>
      </c>
      <c r="K31" s="20">
        <f>SUM(K24:K30)</f>
        <v>1106</v>
      </c>
      <c r="L31" s="20">
        <f>SUM(L24:L30)</f>
        <v>1259</v>
      </c>
      <c r="M31" s="20">
        <f>SUM(M24:M30)</f>
        <v>2365</v>
      </c>
    </row>
    <row r="32" spans="1:13" ht="13.5">
      <c r="A32" s="163"/>
      <c r="B32" s="3" t="s">
        <v>23</v>
      </c>
      <c r="C32" s="20">
        <v>82</v>
      </c>
      <c r="D32" s="20">
        <v>72</v>
      </c>
      <c r="E32" s="20">
        <v>98</v>
      </c>
      <c r="F32" s="20">
        <v>170</v>
      </c>
      <c r="H32" s="38"/>
      <c r="I32" s="31"/>
      <c r="J32" s="37"/>
      <c r="K32" s="37"/>
      <c r="L32" s="37"/>
      <c r="M32" s="37"/>
    </row>
    <row r="33" spans="1:13" ht="13.5" customHeight="1">
      <c r="A33" s="163"/>
      <c r="B33" s="3" t="s">
        <v>26</v>
      </c>
      <c r="C33" s="20">
        <v>208</v>
      </c>
      <c r="D33" s="20">
        <v>230</v>
      </c>
      <c r="E33" s="20">
        <v>232</v>
      </c>
      <c r="F33" s="20">
        <v>462</v>
      </c>
      <c r="H33" s="22" t="s">
        <v>194</v>
      </c>
      <c r="I33" s="51" t="s">
        <v>161</v>
      </c>
      <c r="J33" s="51" t="s">
        <v>3</v>
      </c>
      <c r="K33" s="51" t="s">
        <v>4</v>
      </c>
      <c r="L33" s="51" t="s">
        <v>5</v>
      </c>
      <c r="M33" s="51" t="s">
        <v>6</v>
      </c>
    </row>
    <row r="34" spans="1:13" ht="13.5">
      <c r="A34" s="163"/>
      <c r="B34" s="3" t="s">
        <v>29</v>
      </c>
      <c r="C34" s="20">
        <v>99</v>
      </c>
      <c r="D34" s="20">
        <v>117</v>
      </c>
      <c r="E34" s="20">
        <v>125</v>
      </c>
      <c r="F34" s="20">
        <v>242</v>
      </c>
      <c r="H34" s="162" t="s">
        <v>204</v>
      </c>
      <c r="I34" s="16" t="s">
        <v>77</v>
      </c>
      <c r="J34" s="25">
        <v>250</v>
      </c>
      <c r="K34" s="25">
        <v>275</v>
      </c>
      <c r="L34" s="25">
        <v>316</v>
      </c>
      <c r="M34" s="25">
        <v>591</v>
      </c>
    </row>
    <row r="35" spans="1:13" ht="13.5">
      <c r="A35" s="163"/>
      <c r="B35" s="3" t="s">
        <v>32</v>
      </c>
      <c r="C35" s="20">
        <v>162</v>
      </c>
      <c r="D35" s="20">
        <v>155</v>
      </c>
      <c r="E35" s="20">
        <v>164</v>
      </c>
      <c r="F35" s="20">
        <v>319</v>
      </c>
      <c r="H35" s="163"/>
      <c r="I35" s="3" t="s">
        <v>80</v>
      </c>
      <c r="J35" s="20">
        <v>221</v>
      </c>
      <c r="K35" s="20">
        <v>249</v>
      </c>
      <c r="L35" s="20">
        <v>278</v>
      </c>
      <c r="M35" s="20">
        <v>527</v>
      </c>
    </row>
    <row r="36" spans="1:13" ht="13.5">
      <c r="A36" s="163"/>
      <c r="B36" s="3" t="s">
        <v>35</v>
      </c>
      <c r="C36" s="20">
        <v>161</v>
      </c>
      <c r="D36" s="20">
        <v>156</v>
      </c>
      <c r="E36" s="20">
        <v>157</v>
      </c>
      <c r="F36" s="20">
        <v>313</v>
      </c>
      <c r="H36" s="163"/>
      <c r="I36" s="3" t="s">
        <v>83</v>
      </c>
      <c r="J36" s="20">
        <v>88</v>
      </c>
      <c r="K36" s="20">
        <v>95</v>
      </c>
      <c r="L36" s="20">
        <v>113</v>
      </c>
      <c r="M36" s="20">
        <v>208</v>
      </c>
    </row>
    <row r="37" spans="1:13" ht="13.5">
      <c r="A37" s="163"/>
      <c r="B37" s="3" t="s">
        <v>38</v>
      </c>
      <c r="C37" s="20">
        <v>171</v>
      </c>
      <c r="D37" s="20">
        <v>164</v>
      </c>
      <c r="E37" s="20">
        <v>190</v>
      </c>
      <c r="F37" s="20">
        <v>354</v>
      </c>
      <c r="H37" s="163"/>
      <c r="I37" s="3" t="s">
        <v>86</v>
      </c>
      <c r="J37" s="20">
        <v>144</v>
      </c>
      <c r="K37" s="20">
        <v>165</v>
      </c>
      <c r="L37" s="20">
        <v>163</v>
      </c>
      <c r="M37" s="20">
        <v>328</v>
      </c>
    </row>
    <row r="38" spans="1:13" ht="13.5">
      <c r="A38" s="163"/>
      <c r="B38" s="3" t="s">
        <v>41</v>
      </c>
      <c r="C38" s="20">
        <v>312</v>
      </c>
      <c r="D38" s="20">
        <v>320</v>
      </c>
      <c r="E38" s="20">
        <v>325</v>
      </c>
      <c r="F38" s="20">
        <v>645</v>
      </c>
      <c r="H38" s="163"/>
      <c r="I38" s="3" t="s">
        <v>89</v>
      </c>
      <c r="J38" s="20">
        <v>85</v>
      </c>
      <c r="K38" s="20">
        <v>107</v>
      </c>
      <c r="L38" s="20">
        <v>108</v>
      </c>
      <c r="M38" s="20">
        <v>215</v>
      </c>
    </row>
    <row r="39" spans="1:13" ht="13.5">
      <c r="A39" s="163"/>
      <c r="B39" s="3" t="s">
        <v>43</v>
      </c>
      <c r="C39" s="20">
        <v>243</v>
      </c>
      <c r="D39" s="20">
        <v>227</v>
      </c>
      <c r="E39" s="20">
        <v>248</v>
      </c>
      <c r="F39" s="20">
        <v>475</v>
      </c>
      <c r="H39" s="163"/>
      <c r="I39" s="3" t="s">
        <v>91</v>
      </c>
      <c r="J39" s="20">
        <v>135</v>
      </c>
      <c r="K39" s="20">
        <v>162</v>
      </c>
      <c r="L39" s="20">
        <v>168</v>
      </c>
      <c r="M39" s="20">
        <v>330</v>
      </c>
    </row>
    <row r="40" spans="1:13" ht="13.5">
      <c r="A40" s="163"/>
      <c r="B40" s="3" t="s">
        <v>45</v>
      </c>
      <c r="C40" s="20">
        <v>148</v>
      </c>
      <c r="D40" s="20">
        <v>143</v>
      </c>
      <c r="E40" s="20">
        <v>174</v>
      </c>
      <c r="F40" s="20">
        <v>317</v>
      </c>
      <c r="H40" s="163"/>
      <c r="I40" s="3" t="s">
        <v>93</v>
      </c>
      <c r="J40" s="20">
        <v>127</v>
      </c>
      <c r="K40" s="20">
        <v>143</v>
      </c>
      <c r="L40" s="20">
        <v>155</v>
      </c>
      <c r="M40" s="20">
        <v>298</v>
      </c>
    </row>
    <row r="41" spans="1:13" ht="13.5">
      <c r="A41" s="163"/>
      <c r="B41" s="3" t="s">
        <v>48</v>
      </c>
      <c r="C41" s="20">
        <v>185</v>
      </c>
      <c r="D41" s="20">
        <v>163</v>
      </c>
      <c r="E41" s="20">
        <v>199</v>
      </c>
      <c r="F41" s="20">
        <v>362</v>
      </c>
      <c r="H41" s="163"/>
      <c r="I41" s="3" t="s">
        <v>95</v>
      </c>
      <c r="J41" s="20">
        <v>90</v>
      </c>
      <c r="K41" s="20">
        <v>111</v>
      </c>
      <c r="L41" s="20">
        <v>118</v>
      </c>
      <c r="M41" s="20">
        <v>229</v>
      </c>
    </row>
    <row r="42" spans="1:13" ht="13.5">
      <c r="A42" s="163"/>
      <c r="B42" s="3" t="s">
        <v>50</v>
      </c>
      <c r="C42" s="20">
        <v>74</v>
      </c>
      <c r="D42" s="20">
        <v>70</v>
      </c>
      <c r="E42" s="20">
        <v>90</v>
      </c>
      <c r="F42" s="20">
        <v>160</v>
      </c>
      <c r="H42" s="163"/>
      <c r="I42" s="3" t="s">
        <v>98</v>
      </c>
      <c r="J42" s="20">
        <v>155</v>
      </c>
      <c r="K42" s="20">
        <v>188</v>
      </c>
      <c r="L42" s="20">
        <v>207</v>
      </c>
      <c r="M42" s="20">
        <v>395</v>
      </c>
    </row>
    <row r="43" spans="1:13" ht="13.5">
      <c r="A43" s="163"/>
      <c r="B43" s="3" t="s">
        <v>52</v>
      </c>
      <c r="C43" s="20">
        <v>128</v>
      </c>
      <c r="D43" s="20">
        <v>133</v>
      </c>
      <c r="E43" s="20">
        <v>171</v>
      </c>
      <c r="F43" s="20">
        <v>304</v>
      </c>
      <c r="H43" s="163"/>
      <c r="I43" s="3" t="s">
        <v>101</v>
      </c>
      <c r="J43" s="20">
        <v>81</v>
      </c>
      <c r="K43" s="20">
        <v>94</v>
      </c>
      <c r="L43" s="20">
        <v>106</v>
      </c>
      <c r="M43" s="20">
        <v>200</v>
      </c>
    </row>
    <row r="44" spans="1:13" ht="13.5">
      <c r="A44" s="163"/>
      <c r="B44" s="3" t="s">
        <v>54</v>
      </c>
      <c r="C44" s="20">
        <v>114</v>
      </c>
      <c r="D44" s="20">
        <v>130</v>
      </c>
      <c r="E44" s="20">
        <v>124</v>
      </c>
      <c r="F44" s="20">
        <v>254</v>
      </c>
      <c r="H44" s="163"/>
      <c r="I44" s="3" t="s">
        <v>104</v>
      </c>
      <c r="J44" s="20">
        <v>289</v>
      </c>
      <c r="K44" s="20">
        <v>328</v>
      </c>
      <c r="L44" s="20">
        <v>351</v>
      </c>
      <c r="M44" s="20">
        <v>679</v>
      </c>
    </row>
    <row r="45" spans="1:13" ht="13.5">
      <c r="A45" s="164"/>
      <c r="B45" s="18" t="s">
        <v>209</v>
      </c>
      <c r="C45" s="20">
        <f>SUM(C27:C44)</f>
        <v>3020</v>
      </c>
      <c r="D45" s="20">
        <f>SUM(D27:D44)</f>
        <v>2988</v>
      </c>
      <c r="E45" s="20">
        <f>SUM(E27:E44)</f>
        <v>3361</v>
      </c>
      <c r="F45" s="20">
        <f>SUM(F27:F44)</f>
        <v>6349</v>
      </c>
      <c r="H45" s="163"/>
      <c r="I45" s="3" t="s">
        <v>107</v>
      </c>
      <c r="J45" s="20">
        <v>172</v>
      </c>
      <c r="K45" s="20">
        <v>181</v>
      </c>
      <c r="L45" s="20">
        <v>205</v>
      </c>
      <c r="M45" s="20">
        <v>386</v>
      </c>
    </row>
    <row r="46" spans="8:13" ht="13.5">
      <c r="H46" s="163"/>
      <c r="I46" s="3" t="s">
        <v>109</v>
      </c>
      <c r="J46" s="20">
        <v>173</v>
      </c>
      <c r="K46" s="20">
        <v>178</v>
      </c>
      <c r="L46" s="20">
        <v>216</v>
      </c>
      <c r="M46" s="20">
        <v>394</v>
      </c>
    </row>
    <row r="47" spans="1:13" ht="13.5" customHeight="1">
      <c r="A47" s="22" t="s">
        <v>194</v>
      </c>
      <c r="B47" s="51" t="s">
        <v>161</v>
      </c>
      <c r="C47" s="51" t="s">
        <v>3</v>
      </c>
      <c r="D47" s="51" t="s">
        <v>4</v>
      </c>
      <c r="E47" s="51" t="s">
        <v>5</v>
      </c>
      <c r="F47" s="51" t="s">
        <v>6</v>
      </c>
      <c r="H47" s="163"/>
      <c r="I47" s="3" t="s">
        <v>110</v>
      </c>
      <c r="J47" s="20">
        <v>395</v>
      </c>
      <c r="K47" s="20">
        <v>519</v>
      </c>
      <c r="L47" s="20">
        <v>591</v>
      </c>
      <c r="M47" s="20">
        <v>1110</v>
      </c>
    </row>
    <row r="48" spans="1:13" ht="13.5">
      <c r="A48" s="159" t="s">
        <v>198</v>
      </c>
      <c r="B48" s="3" t="s">
        <v>56</v>
      </c>
      <c r="C48" s="20">
        <v>52</v>
      </c>
      <c r="D48" s="20">
        <v>54</v>
      </c>
      <c r="E48" s="20">
        <v>55</v>
      </c>
      <c r="F48" s="20">
        <v>109</v>
      </c>
      <c r="H48" s="164"/>
      <c r="I48" s="18" t="s">
        <v>209</v>
      </c>
      <c r="J48" s="20">
        <f>SUM(J34:J47)</f>
        <v>2405</v>
      </c>
      <c r="K48" s="20">
        <f>SUM(K34:K47)</f>
        <v>2795</v>
      </c>
      <c r="L48" s="20">
        <f>SUM(L34:L47)</f>
        <v>3095</v>
      </c>
      <c r="M48" s="20">
        <f>SUM(M34:M47)</f>
        <v>5890</v>
      </c>
    </row>
    <row r="49" spans="1:6" ht="13.5">
      <c r="A49" s="160"/>
      <c r="B49" s="3" t="s">
        <v>9</v>
      </c>
      <c r="C49" s="20">
        <v>63</v>
      </c>
      <c r="D49" s="20">
        <v>53</v>
      </c>
      <c r="E49" s="20">
        <v>65</v>
      </c>
      <c r="F49" s="20">
        <v>118</v>
      </c>
    </row>
    <row r="50" spans="1:13" ht="13.5">
      <c r="A50" s="160"/>
      <c r="B50" s="3" t="s">
        <v>12</v>
      </c>
      <c r="C50" s="20">
        <v>130</v>
      </c>
      <c r="D50" s="20">
        <v>131</v>
      </c>
      <c r="E50" s="20">
        <v>154</v>
      </c>
      <c r="F50" s="20">
        <v>285</v>
      </c>
      <c r="H50" s="22" t="s">
        <v>194</v>
      </c>
      <c r="I50" s="51" t="s">
        <v>161</v>
      </c>
      <c r="J50" s="51" t="s">
        <v>3</v>
      </c>
      <c r="K50" s="51" t="s">
        <v>4</v>
      </c>
      <c r="L50" s="51" t="s">
        <v>5</v>
      </c>
      <c r="M50" s="51" t="s">
        <v>6</v>
      </c>
    </row>
    <row r="51" spans="1:13" ht="13.5">
      <c r="A51" s="160"/>
      <c r="B51" s="3" t="s">
        <v>15</v>
      </c>
      <c r="C51" s="20">
        <v>292</v>
      </c>
      <c r="D51" s="20">
        <v>327</v>
      </c>
      <c r="E51" s="20">
        <v>328</v>
      </c>
      <c r="F51" s="20">
        <v>655</v>
      </c>
      <c r="H51" s="159" t="s">
        <v>205</v>
      </c>
      <c r="I51" s="3" t="s">
        <v>113</v>
      </c>
      <c r="J51" s="20">
        <v>334</v>
      </c>
      <c r="K51" s="20">
        <v>359</v>
      </c>
      <c r="L51" s="20">
        <v>421</v>
      </c>
      <c r="M51" s="20">
        <v>780</v>
      </c>
    </row>
    <row r="52" spans="1:13" ht="13.5">
      <c r="A52" s="160"/>
      <c r="B52" s="3" t="s">
        <v>18</v>
      </c>
      <c r="C52" s="20">
        <v>186</v>
      </c>
      <c r="D52" s="20">
        <v>191</v>
      </c>
      <c r="E52" s="20">
        <v>209</v>
      </c>
      <c r="F52" s="20">
        <v>400</v>
      </c>
      <c r="H52" s="160"/>
      <c r="I52" s="3" t="s">
        <v>114</v>
      </c>
      <c r="J52" s="20">
        <v>71</v>
      </c>
      <c r="K52" s="20">
        <v>82</v>
      </c>
      <c r="L52" s="20">
        <v>98</v>
      </c>
      <c r="M52" s="20">
        <v>180</v>
      </c>
    </row>
    <row r="53" spans="1:13" ht="13.5">
      <c r="A53" s="160"/>
      <c r="B53" s="3" t="s">
        <v>21</v>
      </c>
      <c r="C53" s="20">
        <v>502</v>
      </c>
      <c r="D53" s="20">
        <v>499</v>
      </c>
      <c r="E53" s="20">
        <v>542</v>
      </c>
      <c r="F53" s="20">
        <v>1041</v>
      </c>
      <c r="H53" s="160"/>
      <c r="I53" s="3" t="s">
        <v>116</v>
      </c>
      <c r="J53" s="20">
        <v>90</v>
      </c>
      <c r="K53" s="20">
        <v>109</v>
      </c>
      <c r="L53" s="20">
        <v>105</v>
      </c>
      <c r="M53" s="20">
        <v>214</v>
      </c>
    </row>
    <row r="54" spans="1:13" ht="13.5">
      <c r="A54" s="160"/>
      <c r="B54" s="3" t="s">
        <v>24</v>
      </c>
      <c r="C54" s="20">
        <v>61</v>
      </c>
      <c r="D54" s="20">
        <v>73</v>
      </c>
      <c r="E54" s="20">
        <v>78</v>
      </c>
      <c r="F54" s="20">
        <v>151</v>
      </c>
      <c r="H54" s="160"/>
      <c r="I54" s="3" t="s">
        <v>118</v>
      </c>
      <c r="J54" s="20">
        <v>172</v>
      </c>
      <c r="K54" s="20">
        <v>190</v>
      </c>
      <c r="L54" s="20">
        <v>228</v>
      </c>
      <c r="M54" s="20">
        <v>418</v>
      </c>
    </row>
    <row r="55" spans="1:13" ht="13.5">
      <c r="A55" s="161"/>
      <c r="B55" s="18" t="s">
        <v>209</v>
      </c>
      <c r="C55" s="20">
        <f>SUM(C48:C54)</f>
        <v>1286</v>
      </c>
      <c r="D55" s="20">
        <f>SUM(D48:D54)</f>
        <v>1328</v>
      </c>
      <c r="E55" s="20">
        <f>SUM(E48:E54)</f>
        <v>1431</v>
      </c>
      <c r="F55" s="20">
        <f>SUM(F48:F54)</f>
        <v>2759</v>
      </c>
      <c r="H55" s="160"/>
      <c r="I55" s="3" t="s">
        <v>120</v>
      </c>
      <c r="J55" s="20">
        <v>63</v>
      </c>
      <c r="K55" s="20">
        <v>61</v>
      </c>
      <c r="L55" s="20">
        <v>73</v>
      </c>
      <c r="M55" s="20">
        <v>134</v>
      </c>
    </row>
    <row r="56" spans="1:13" ht="13.5" customHeight="1">
      <c r="A56" s="17"/>
      <c r="B56" s="7"/>
      <c r="C56" s="7"/>
      <c r="D56" s="7"/>
      <c r="E56" s="7"/>
      <c r="F56" s="7"/>
      <c r="H56" s="160"/>
      <c r="I56" s="3" t="s">
        <v>121</v>
      </c>
      <c r="J56" s="20">
        <v>118</v>
      </c>
      <c r="K56" s="20">
        <v>104</v>
      </c>
      <c r="L56" s="20">
        <v>138</v>
      </c>
      <c r="M56" s="20">
        <v>242</v>
      </c>
    </row>
    <row r="57" spans="1:13" ht="13.5">
      <c r="A57" s="22" t="s">
        <v>194</v>
      </c>
      <c r="B57" s="51" t="s">
        <v>161</v>
      </c>
      <c r="C57" s="51" t="s">
        <v>3</v>
      </c>
      <c r="D57" s="51" t="s">
        <v>4</v>
      </c>
      <c r="E57" s="51" t="s">
        <v>5</v>
      </c>
      <c r="F57" s="51" t="s">
        <v>6</v>
      </c>
      <c r="H57" s="160"/>
      <c r="I57" s="3" t="s">
        <v>122</v>
      </c>
      <c r="J57" s="20">
        <v>338</v>
      </c>
      <c r="K57" s="20">
        <v>394</v>
      </c>
      <c r="L57" s="20">
        <v>467</v>
      </c>
      <c r="M57" s="20">
        <v>861</v>
      </c>
    </row>
    <row r="58" spans="1:13" ht="13.5" customHeight="1">
      <c r="A58" s="162" t="s">
        <v>199</v>
      </c>
      <c r="B58" s="3" t="s">
        <v>27</v>
      </c>
      <c r="C58" s="39">
        <v>91</v>
      </c>
      <c r="D58" s="20">
        <v>89</v>
      </c>
      <c r="E58" s="20">
        <v>100</v>
      </c>
      <c r="F58" s="20">
        <v>189</v>
      </c>
      <c r="H58" s="160"/>
      <c r="I58" s="3" t="s">
        <v>123</v>
      </c>
      <c r="J58" s="20">
        <v>211</v>
      </c>
      <c r="K58" s="20">
        <v>237</v>
      </c>
      <c r="L58" s="20">
        <v>249</v>
      </c>
      <c r="M58" s="20">
        <v>486</v>
      </c>
    </row>
    <row r="59" spans="1:13" ht="13.5" customHeight="1">
      <c r="A59" s="163"/>
      <c r="B59" s="3" t="s">
        <v>30</v>
      </c>
      <c r="C59" s="39">
        <v>60</v>
      </c>
      <c r="D59" s="20">
        <v>65</v>
      </c>
      <c r="E59" s="20">
        <v>65</v>
      </c>
      <c r="F59" s="20">
        <v>130</v>
      </c>
      <c r="H59" s="160"/>
      <c r="I59" s="3" t="s">
        <v>124</v>
      </c>
      <c r="J59" s="20">
        <v>72</v>
      </c>
      <c r="K59" s="20">
        <v>78</v>
      </c>
      <c r="L59" s="20">
        <v>88</v>
      </c>
      <c r="M59" s="20">
        <v>166</v>
      </c>
    </row>
    <row r="60" spans="1:13" ht="13.5">
      <c r="A60" s="163"/>
      <c r="B60" s="3" t="s">
        <v>33</v>
      </c>
      <c r="C60" s="39">
        <v>51</v>
      </c>
      <c r="D60" s="20">
        <v>42</v>
      </c>
      <c r="E60" s="20">
        <v>61</v>
      </c>
      <c r="F60" s="20">
        <v>103</v>
      </c>
      <c r="H60" s="160"/>
      <c r="I60" s="3" t="s">
        <v>125</v>
      </c>
      <c r="J60" s="20">
        <v>65</v>
      </c>
      <c r="K60" s="20">
        <v>79</v>
      </c>
      <c r="L60" s="20">
        <v>82</v>
      </c>
      <c r="M60" s="20">
        <v>161</v>
      </c>
    </row>
    <row r="61" spans="1:13" ht="13.5">
      <c r="A61" s="163"/>
      <c r="B61" s="3" t="s">
        <v>36</v>
      </c>
      <c r="C61" s="39">
        <v>23</v>
      </c>
      <c r="D61" s="20">
        <v>14</v>
      </c>
      <c r="E61" s="20">
        <v>25</v>
      </c>
      <c r="F61" s="20">
        <v>39</v>
      </c>
      <c r="H61" s="161"/>
      <c r="I61" s="18" t="s">
        <v>209</v>
      </c>
      <c r="J61" s="20">
        <f>SUM(J51:J60)</f>
        <v>1534</v>
      </c>
      <c r="K61" s="20">
        <f>SUM(K51:K60)</f>
        <v>1693</v>
      </c>
      <c r="L61" s="20">
        <f>SUM(L51:L60)</f>
        <v>1949</v>
      </c>
      <c r="M61" s="20">
        <f>SUM(M51:M60)</f>
        <v>3642</v>
      </c>
    </row>
    <row r="62" spans="1:6" ht="13.5">
      <c r="A62" s="163"/>
      <c r="B62" s="3" t="s">
        <v>39</v>
      </c>
      <c r="C62" s="39">
        <v>21</v>
      </c>
      <c r="D62" s="20">
        <v>18</v>
      </c>
      <c r="E62" s="20">
        <v>23</v>
      </c>
      <c r="F62" s="20">
        <v>41</v>
      </c>
    </row>
    <row r="63" spans="1:16" ht="13.5">
      <c r="A63" s="163"/>
      <c r="B63" s="3" t="s">
        <v>179</v>
      </c>
      <c r="C63" s="39">
        <v>130</v>
      </c>
      <c r="D63" s="20">
        <v>132</v>
      </c>
      <c r="E63" s="20">
        <v>145</v>
      </c>
      <c r="F63" s="20">
        <v>277</v>
      </c>
      <c r="H63" s="22" t="s">
        <v>194</v>
      </c>
      <c r="I63" s="51" t="s">
        <v>161</v>
      </c>
      <c r="J63" s="51" t="s">
        <v>3</v>
      </c>
      <c r="K63" s="51" t="s">
        <v>4</v>
      </c>
      <c r="L63" s="51" t="s">
        <v>5</v>
      </c>
      <c r="M63" s="51" t="s">
        <v>6</v>
      </c>
      <c r="N63" s="7"/>
      <c r="O63" s="7"/>
      <c r="P63" s="7"/>
    </row>
    <row r="64" spans="1:13" ht="13.5">
      <c r="A64" s="163"/>
      <c r="B64" s="3" t="s">
        <v>46</v>
      </c>
      <c r="C64" s="39">
        <v>252</v>
      </c>
      <c r="D64" s="20">
        <v>272</v>
      </c>
      <c r="E64" s="20">
        <v>316</v>
      </c>
      <c r="F64" s="20">
        <v>588</v>
      </c>
      <c r="H64" s="159" t="s">
        <v>206</v>
      </c>
      <c r="I64" s="16" t="s">
        <v>126</v>
      </c>
      <c r="J64" s="25">
        <v>355</v>
      </c>
      <c r="K64" s="25">
        <v>399</v>
      </c>
      <c r="L64" s="25">
        <v>445</v>
      </c>
      <c r="M64" s="25">
        <v>844</v>
      </c>
    </row>
    <row r="65" spans="1:13" ht="13.5">
      <c r="A65" s="163"/>
      <c r="B65" s="3" t="s">
        <v>221</v>
      </c>
      <c r="C65" s="39">
        <v>111</v>
      </c>
      <c r="D65" s="20">
        <v>102</v>
      </c>
      <c r="E65" s="20">
        <v>138</v>
      </c>
      <c r="F65" s="20">
        <v>240</v>
      </c>
      <c r="H65" s="160"/>
      <c r="I65" s="3" t="s">
        <v>127</v>
      </c>
      <c r="J65" s="20">
        <v>127</v>
      </c>
      <c r="K65" s="20">
        <v>134</v>
      </c>
      <c r="L65" s="20">
        <v>144</v>
      </c>
      <c r="M65" s="20">
        <v>278</v>
      </c>
    </row>
    <row r="66" spans="1:13" ht="13.5">
      <c r="A66" s="163"/>
      <c r="B66" s="3" t="s">
        <v>220</v>
      </c>
      <c r="C66" s="40">
        <v>32</v>
      </c>
      <c r="D66" s="41">
        <v>40</v>
      </c>
      <c r="E66" s="41">
        <v>44</v>
      </c>
      <c r="F66" s="41">
        <v>84</v>
      </c>
      <c r="H66" s="160"/>
      <c r="I66" s="3" t="s">
        <v>128</v>
      </c>
      <c r="J66" s="20">
        <v>160</v>
      </c>
      <c r="K66" s="20">
        <v>163</v>
      </c>
      <c r="L66" s="20">
        <v>219</v>
      </c>
      <c r="M66" s="20">
        <v>382</v>
      </c>
    </row>
    <row r="67" spans="1:13" ht="13.5">
      <c r="A67" s="163"/>
      <c r="B67" s="3" t="s">
        <v>222</v>
      </c>
      <c r="C67" s="40">
        <v>36</v>
      </c>
      <c r="D67" s="41">
        <v>12</v>
      </c>
      <c r="E67" s="41">
        <v>26</v>
      </c>
      <c r="F67" s="41">
        <v>38</v>
      </c>
      <c r="H67" s="160"/>
      <c r="I67" s="3" t="s">
        <v>129</v>
      </c>
      <c r="J67" s="20">
        <v>147</v>
      </c>
      <c r="K67" s="20">
        <v>159</v>
      </c>
      <c r="L67" s="20">
        <v>180</v>
      </c>
      <c r="M67" s="20">
        <v>339</v>
      </c>
    </row>
    <row r="68" spans="1:13" ht="13.5">
      <c r="A68" s="164"/>
      <c r="B68" s="18" t="s">
        <v>209</v>
      </c>
      <c r="C68" s="20">
        <f>SUM(C58:C67)</f>
        <v>807</v>
      </c>
      <c r="D68" s="20">
        <f>SUM(D58:D67)</f>
        <v>786</v>
      </c>
      <c r="E68" s="20">
        <f>SUM(E58:E67)</f>
        <v>943</v>
      </c>
      <c r="F68" s="20">
        <f>SUM(F58:F67)</f>
        <v>1729</v>
      </c>
      <c r="H68" s="160"/>
      <c r="I68" s="3" t="s">
        <v>130</v>
      </c>
      <c r="J68" s="20">
        <v>154</v>
      </c>
      <c r="K68" s="20">
        <v>186</v>
      </c>
      <c r="L68" s="20">
        <v>201</v>
      </c>
      <c r="M68" s="20">
        <v>387</v>
      </c>
    </row>
    <row r="69" spans="8:13" ht="13.5">
      <c r="H69" s="160"/>
      <c r="I69" s="3" t="s">
        <v>131</v>
      </c>
      <c r="J69" s="20">
        <v>207</v>
      </c>
      <c r="K69" s="20">
        <v>231</v>
      </c>
      <c r="L69" s="20">
        <v>259</v>
      </c>
      <c r="M69" s="20">
        <v>490</v>
      </c>
    </row>
    <row r="70" spans="1:13" ht="13.5">
      <c r="A70" s="22" t="s">
        <v>194</v>
      </c>
      <c r="B70" s="51" t="s">
        <v>161</v>
      </c>
      <c r="C70" s="51" t="s">
        <v>3</v>
      </c>
      <c r="D70" s="51" t="s">
        <v>4</v>
      </c>
      <c r="E70" s="51" t="s">
        <v>5</v>
      </c>
      <c r="F70" s="51" t="s">
        <v>6</v>
      </c>
      <c r="H70" s="161"/>
      <c r="I70" s="18" t="s">
        <v>209</v>
      </c>
      <c r="J70" s="20">
        <f>SUM(J64:J69)</f>
        <v>1150</v>
      </c>
      <c r="K70" s="20">
        <f>SUM(K64:K69)</f>
        <v>1272</v>
      </c>
      <c r="L70" s="20">
        <f>SUM(L64:L69)</f>
        <v>1448</v>
      </c>
      <c r="M70" s="20">
        <f>SUM(M64:M69)</f>
        <v>2720</v>
      </c>
    </row>
    <row r="71" spans="1:6" ht="13.5">
      <c r="A71" s="159" t="s">
        <v>200</v>
      </c>
      <c r="B71" s="3" t="s">
        <v>53</v>
      </c>
      <c r="C71" s="24">
        <v>729</v>
      </c>
      <c r="D71" s="24">
        <v>823</v>
      </c>
      <c r="E71" s="24">
        <v>896</v>
      </c>
      <c r="F71" s="24">
        <v>1719</v>
      </c>
    </row>
    <row r="72" spans="1:13" ht="13.5">
      <c r="A72" s="160"/>
      <c r="B72" s="3" t="s">
        <v>55</v>
      </c>
      <c r="C72" s="24">
        <v>245</v>
      </c>
      <c r="D72" s="24">
        <v>239</v>
      </c>
      <c r="E72" s="24">
        <v>266</v>
      </c>
      <c r="F72" s="24">
        <v>505</v>
      </c>
      <c r="H72" s="22" t="s">
        <v>194</v>
      </c>
      <c r="I72" s="51" t="s">
        <v>161</v>
      </c>
      <c r="J72" s="51" t="s">
        <v>3</v>
      </c>
      <c r="K72" s="51" t="s">
        <v>4</v>
      </c>
      <c r="L72" s="51" t="s">
        <v>5</v>
      </c>
      <c r="M72" s="51" t="s">
        <v>6</v>
      </c>
    </row>
    <row r="73" spans="1:13" ht="13.5">
      <c r="A73" s="160"/>
      <c r="B73" s="3" t="s">
        <v>57</v>
      </c>
      <c r="C73" s="24">
        <v>296</v>
      </c>
      <c r="D73" s="24">
        <v>306</v>
      </c>
      <c r="E73" s="24">
        <v>408</v>
      </c>
      <c r="F73" s="24">
        <v>714</v>
      </c>
      <c r="H73" s="159" t="s">
        <v>207</v>
      </c>
      <c r="I73" s="3" t="s">
        <v>132</v>
      </c>
      <c r="J73" s="20">
        <v>156</v>
      </c>
      <c r="K73" s="20">
        <v>156</v>
      </c>
      <c r="L73" s="20">
        <v>175</v>
      </c>
      <c r="M73" s="20">
        <v>331</v>
      </c>
    </row>
    <row r="74" spans="1:13" ht="13.5">
      <c r="A74" s="160"/>
      <c r="B74" s="3" t="s">
        <v>58</v>
      </c>
      <c r="C74" s="24">
        <v>352</v>
      </c>
      <c r="D74" s="24">
        <v>384</v>
      </c>
      <c r="E74" s="24">
        <v>419</v>
      </c>
      <c r="F74" s="24">
        <v>803</v>
      </c>
      <c r="H74" s="166"/>
      <c r="I74" s="3" t="s">
        <v>119</v>
      </c>
      <c r="J74" s="20">
        <v>380</v>
      </c>
      <c r="K74" s="20">
        <v>418</v>
      </c>
      <c r="L74" s="20">
        <v>484</v>
      </c>
      <c r="M74" s="20">
        <v>902</v>
      </c>
    </row>
    <row r="75" spans="1:13" ht="13.5">
      <c r="A75" s="160"/>
      <c r="B75" s="3" t="s">
        <v>61</v>
      </c>
      <c r="C75" s="24">
        <v>327</v>
      </c>
      <c r="D75" s="24">
        <v>345</v>
      </c>
      <c r="E75" s="24">
        <v>410</v>
      </c>
      <c r="F75" s="24">
        <v>755</v>
      </c>
      <c r="H75" s="166"/>
      <c r="I75" s="3" t="s">
        <v>111</v>
      </c>
      <c r="J75" s="20">
        <v>252</v>
      </c>
      <c r="K75" s="20">
        <v>237</v>
      </c>
      <c r="L75" s="20">
        <v>280</v>
      </c>
      <c r="M75" s="20">
        <v>517</v>
      </c>
    </row>
    <row r="76" spans="1:13" ht="13.5" customHeight="1">
      <c r="A76" s="160"/>
      <c r="B76" s="3" t="s">
        <v>64</v>
      </c>
      <c r="C76" s="24">
        <v>648</v>
      </c>
      <c r="D76" s="24">
        <v>662</v>
      </c>
      <c r="E76" s="24">
        <v>770</v>
      </c>
      <c r="F76" s="24">
        <v>1432</v>
      </c>
      <c r="H76" s="166"/>
      <c r="I76" s="3" t="s">
        <v>112</v>
      </c>
      <c r="J76" s="20">
        <v>508</v>
      </c>
      <c r="K76" s="20">
        <v>449</v>
      </c>
      <c r="L76" s="20">
        <v>583</v>
      </c>
      <c r="M76" s="20">
        <v>1032</v>
      </c>
    </row>
    <row r="77" spans="1:13" ht="13.5">
      <c r="A77" s="160"/>
      <c r="B77" s="3" t="s">
        <v>67</v>
      </c>
      <c r="C77" s="24">
        <v>94</v>
      </c>
      <c r="D77" s="24">
        <v>68</v>
      </c>
      <c r="E77" s="24">
        <v>80</v>
      </c>
      <c r="F77" s="24">
        <v>148</v>
      </c>
      <c r="H77" s="166"/>
      <c r="I77" s="3" t="s">
        <v>115</v>
      </c>
      <c r="J77" s="20">
        <v>317</v>
      </c>
      <c r="K77" s="20">
        <v>323</v>
      </c>
      <c r="L77" s="20">
        <v>392</v>
      </c>
      <c r="M77" s="20">
        <v>715</v>
      </c>
    </row>
    <row r="78" spans="1:13" ht="13.5">
      <c r="A78" s="160"/>
      <c r="B78" s="3" t="s">
        <v>70</v>
      </c>
      <c r="C78" s="24">
        <v>448</v>
      </c>
      <c r="D78" s="24">
        <v>570</v>
      </c>
      <c r="E78" s="24">
        <v>628</v>
      </c>
      <c r="F78" s="24">
        <v>1198</v>
      </c>
      <c r="H78" s="166"/>
      <c r="I78" s="3" t="s">
        <v>117</v>
      </c>
      <c r="J78" s="20">
        <v>76</v>
      </c>
      <c r="K78" s="20">
        <v>53</v>
      </c>
      <c r="L78" s="20">
        <v>68</v>
      </c>
      <c r="M78" s="20">
        <v>121</v>
      </c>
    </row>
    <row r="79" spans="1:13" ht="13.5">
      <c r="A79" s="160"/>
      <c r="B79" s="3" t="s">
        <v>73</v>
      </c>
      <c r="C79" s="24">
        <v>136</v>
      </c>
      <c r="D79" s="24">
        <v>130</v>
      </c>
      <c r="E79" s="24">
        <v>169</v>
      </c>
      <c r="F79" s="24">
        <v>299</v>
      </c>
      <c r="H79" s="167"/>
      <c r="I79" s="18" t="s">
        <v>209</v>
      </c>
      <c r="J79" s="20">
        <f>SUM(J73:J78)</f>
        <v>1689</v>
      </c>
      <c r="K79" s="20">
        <f>SUM(K73:K78)</f>
        <v>1636</v>
      </c>
      <c r="L79" s="20">
        <f>SUM(L73:L78)</f>
        <v>1982</v>
      </c>
      <c r="M79" s="20">
        <f>SUM(M73:M78)</f>
        <v>3618</v>
      </c>
    </row>
    <row r="80" spans="1:6" ht="13.5">
      <c r="A80" s="160"/>
      <c r="B80" s="3" t="s">
        <v>75</v>
      </c>
      <c r="C80" s="24">
        <v>186</v>
      </c>
      <c r="D80" s="24">
        <v>178</v>
      </c>
      <c r="E80" s="24">
        <v>212</v>
      </c>
      <c r="F80" s="24">
        <v>390</v>
      </c>
    </row>
    <row r="81" spans="1:6" ht="13.5">
      <c r="A81" s="160"/>
      <c r="B81" s="3" t="s">
        <v>78</v>
      </c>
      <c r="C81" s="24">
        <v>347</v>
      </c>
      <c r="D81" s="24">
        <v>393</v>
      </c>
      <c r="E81" s="24">
        <v>457</v>
      </c>
      <c r="F81" s="24">
        <v>850</v>
      </c>
    </row>
    <row r="82" spans="1:13" ht="13.5">
      <c r="A82" s="160"/>
      <c r="B82" s="3" t="s">
        <v>81</v>
      </c>
      <c r="C82" s="24">
        <v>177</v>
      </c>
      <c r="D82" s="24">
        <v>223</v>
      </c>
      <c r="E82" s="24">
        <v>223</v>
      </c>
      <c r="F82" s="24">
        <v>446</v>
      </c>
      <c r="I82" s="3"/>
      <c r="J82" s="52" t="s">
        <v>3</v>
      </c>
      <c r="K82" s="52" t="s">
        <v>4</v>
      </c>
      <c r="L82" s="52" t="s">
        <v>5</v>
      </c>
      <c r="M82" s="52" t="s">
        <v>6</v>
      </c>
    </row>
    <row r="83" spans="1:13" ht="13.5">
      <c r="A83" s="160"/>
      <c r="B83" s="3" t="s">
        <v>84</v>
      </c>
      <c r="C83" s="24">
        <v>110</v>
      </c>
      <c r="D83" s="24">
        <v>164</v>
      </c>
      <c r="E83" s="24">
        <v>186</v>
      </c>
      <c r="F83" s="24">
        <v>350</v>
      </c>
      <c r="I83" s="33" t="s">
        <v>224</v>
      </c>
      <c r="J83" s="20">
        <f>SUM(C24,C45,C55,C68,C88,C101,J21,J31,J48,J61,J70,J79)</f>
        <v>24135</v>
      </c>
      <c r="K83" s="20">
        <f>SUM(D24,D45,D55,D68,D88,D101,K21,K31,K48,K61,K70,K79)</f>
        <v>25954</v>
      </c>
      <c r="L83" s="20">
        <f>SUM(E24,E45,E55,E68,E88,E101,L21,L31,L48,L61,L70,L79)</f>
        <v>29303</v>
      </c>
      <c r="M83" s="20">
        <f>SUM(F24,F45,F55,F68,F88,F101,M21,M31,M48,M61,M70,M79)</f>
        <v>55257</v>
      </c>
    </row>
    <row r="84" spans="1:6" ht="13.5">
      <c r="A84" s="160"/>
      <c r="B84" s="3" t="s">
        <v>87</v>
      </c>
      <c r="C84" s="24">
        <v>211</v>
      </c>
      <c r="D84" s="24">
        <v>303</v>
      </c>
      <c r="E84" s="24">
        <v>305</v>
      </c>
      <c r="F84" s="24">
        <v>608</v>
      </c>
    </row>
    <row r="85" spans="1:6" ht="13.5">
      <c r="A85" s="30"/>
      <c r="B85" s="3" t="s">
        <v>217</v>
      </c>
      <c r="C85" s="24">
        <v>129</v>
      </c>
      <c r="D85" s="24">
        <v>53</v>
      </c>
      <c r="E85" s="24">
        <v>76</v>
      </c>
      <c r="F85" s="24">
        <v>129</v>
      </c>
    </row>
    <row r="86" spans="1:6" ht="13.5">
      <c r="A86" s="30"/>
      <c r="B86" s="3" t="s">
        <v>218</v>
      </c>
      <c r="C86" s="24">
        <v>29</v>
      </c>
      <c r="D86" s="24">
        <v>3</v>
      </c>
      <c r="E86" s="24">
        <v>26</v>
      </c>
      <c r="F86" s="24">
        <v>29</v>
      </c>
    </row>
    <row r="87" spans="1:6" ht="13.5">
      <c r="A87" s="30"/>
      <c r="B87" s="3" t="s">
        <v>219</v>
      </c>
      <c r="C87" s="24">
        <v>1</v>
      </c>
      <c r="D87" s="24"/>
      <c r="E87" s="24">
        <v>1</v>
      </c>
      <c r="F87" s="24">
        <v>1</v>
      </c>
    </row>
    <row r="88" spans="1:6" ht="13.5">
      <c r="A88" s="23"/>
      <c r="B88" s="18" t="s">
        <v>209</v>
      </c>
      <c r="C88" s="24">
        <f>SUM(C71:C87)</f>
        <v>4465</v>
      </c>
      <c r="D88" s="24">
        <f>SUM(D71:D87)</f>
        <v>4844</v>
      </c>
      <c r="E88" s="24">
        <f>SUM(E71:E87)</f>
        <v>5532</v>
      </c>
      <c r="F88" s="24">
        <f>SUM(F71:F87)</f>
        <v>10376</v>
      </c>
    </row>
    <row r="90" spans="1:6" ht="13.5">
      <c r="A90" s="22" t="s">
        <v>194</v>
      </c>
      <c r="B90" s="51" t="s">
        <v>161</v>
      </c>
      <c r="C90" s="51" t="s">
        <v>3</v>
      </c>
      <c r="D90" s="51" t="s">
        <v>4</v>
      </c>
      <c r="E90" s="51" t="s">
        <v>5</v>
      </c>
      <c r="F90" s="51" t="s">
        <v>6</v>
      </c>
    </row>
    <row r="91" spans="1:6" ht="13.5">
      <c r="A91" s="158" t="s">
        <v>201</v>
      </c>
      <c r="B91" s="3" t="s">
        <v>96</v>
      </c>
      <c r="C91" s="41">
        <v>124</v>
      </c>
      <c r="D91" s="41">
        <v>154</v>
      </c>
      <c r="E91" s="41">
        <v>160</v>
      </c>
      <c r="F91" s="41">
        <v>314</v>
      </c>
    </row>
    <row r="92" spans="1:6" ht="13.5">
      <c r="A92" s="158"/>
      <c r="B92" s="3" t="s">
        <v>99</v>
      </c>
      <c r="C92" s="41">
        <v>207</v>
      </c>
      <c r="D92" s="41">
        <v>228</v>
      </c>
      <c r="E92" s="41">
        <v>272</v>
      </c>
      <c r="F92" s="41">
        <v>500</v>
      </c>
    </row>
    <row r="93" spans="1:6" ht="13.5" customHeight="1">
      <c r="A93" s="158"/>
      <c r="B93" s="3" t="s">
        <v>102</v>
      </c>
      <c r="C93" s="41">
        <v>120</v>
      </c>
      <c r="D93" s="41">
        <v>162</v>
      </c>
      <c r="E93" s="41">
        <v>188</v>
      </c>
      <c r="F93" s="41">
        <v>350</v>
      </c>
    </row>
    <row r="94" spans="1:6" ht="13.5">
      <c r="A94" s="158"/>
      <c r="B94" s="3" t="s">
        <v>105</v>
      </c>
      <c r="C94" s="41">
        <v>135</v>
      </c>
      <c r="D94" s="41">
        <v>178</v>
      </c>
      <c r="E94" s="41">
        <v>210</v>
      </c>
      <c r="F94" s="41">
        <v>388</v>
      </c>
    </row>
    <row r="95" spans="1:6" ht="13.5">
      <c r="A95" s="158"/>
      <c r="B95" s="3" t="s">
        <v>162</v>
      </c>
      <c r="C95" s="41">
        <v>122</v>
      </c>
      <c r="D95" s="41">
        <v>157</v>
      </c>
      <c r="E95" s="41">
        <v>180</v>
      </c>
      <c r="F95" s="41">
        <v>337</v>
      </c>
    </row>
    <row r="96" spans="1:6" ht="13.5">
      <c r="A96" s="158"/>
      <c r="B96" s="3" t="s">
        <v>59</v>
      </c>
      <c r="C96" s="41">
        <v>126</v>
      </c>
      <c r="D96" s="41">
        <v>133</v>
      </c>
      <c r="E96" s="41">
        <v>151</v>
      </c>
      <c r="F96" s="41">
        <v>284</v>
      </c>
    </row>
    <row r="97" spans="1:6" ht="13.5">
      <c r="A97" s="158"/>
      <c r="B97" s="3" t="s">
        <v>62</v>
      </c>
      <c r="C97" s="41">
        <v>357</v>
      </c>
      <c r="D97" s="41">
        <v>431</v>
      </c>
      <c r="E97" s="41">
        <v>440</v>
      </c>
      <c r="F97" s="41">
        <v>871</v>
      </c>
    </row>
    <row r="98" spans="1:6" ht="13.5" customHeight="1">
      <c r="A98" s="158"/>
      <c r="B98" s="3" t="s">
        <v>65</v>
      </c>
      <c r="C98" s="41">
        <v>350</v>
      </c>
      <c r="D98" s="41">
        <v>339</v>
      </c>
      <c r="E98" s="41">
        <v>402</v>
      </c>
      <c r="F98" s="41">
        <v>741</v>
      </c>
    </row>
    <row r="99" spans="1:6" ht="13.5">
      <c r="A99" s="158"/>
      <c r="B99" s="3" t="s">
        <v>68</v>
      </c>
      <c r="C99" s="41">
        <v>229</v>
      </c>
      <c r="D99" s="41">
        <v>296</v>
      </c>
      <c r="E99" s="41">
        <v>326</v>
      </c>
      <c r="F99" s="41">
        <v>622</v>
      </c>
    </row>
    <row r="100" spans="1:6" ht="13.5">
      <c r="A100" s="158"/>
      <c r="B100" s="3" t="s">
        <v>164</v>
      </c>
      <c r="C100" s="41">
        <v>131</v>
      </c>
      <c r="D100" s="41">
        <v>171</v>
      </c>
      <c r="E100" s="41">
        <v>182</v>
      </c>
      <c r="F100" s="41">
        <v>353</v>
      </c>
    </row>
    <row r="101" spans="1:6" ht="13.5">
      <c r="A101" s="158"/>
      <c r="B101" s="18" t="s">
        <v>209</v>
      </c>
      <c r="C101" s="20">
        <f>SUM(C91:C100)</f>
        <v>1901</v>
      </c>
      <c r="D101" s="20">
        <f>SUM(D91:D100)</f>
        <v>2249</v>
      </c>
      <c r="E101" s="20">
        <f>SUM(E91:E100)</f>
        <v>2511</v>
      </c>
      <c r="F101" s="20">
        <f>SUM(F91:F100)</f>
        <v>4760</v>
      </c>
    </row>
    <row r="102" ht="13.5">
      <c r="A102" s="42"/>
    </row>
    <row r="115" ht="13.5" customHeight="1"/>
    <row r="135" ht="13.5" customHeight="1"/>
    <row r="142" spans="2:6" ht="13.5">
      <c r="B142" s="7"/>
      <c r="C142" s="7"/>
      <c r="D142" s="7"/>
      <c r="E142" s="7"/>
      <c r="F142" s="7"/>
    </row>
    <row r="143" ht="13.5">
      <c r="A143" s="17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4:H31"/>
    <mergeCell ref="H34:H48"/>
    <mergeCell ref="A91:A101"/>
    <mergeCell ref="A48:A55"/>
    <mergeCell ref="A27:A45"/>
    <mergeCell ref="A58:A68"/>
    <mergeCell ref="H7:H21"/>
    <mergeCell ref="H51:H61"/>
    <mergeCell ref="H64:H70"/>
    <mergeCell ref="A7:A24"/>
    <mergeCell ref="A71:A84"/>
    <mergeCell ref="H73:H7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68" t="s">
        <v>296</v>
      </c>
      <c r="G1" s="168"/>
      <c r="H1" s="168"/>
      <c r="I1" s="168"/>
      <c r="J1" s="168"/>
    </row>
    <row r="3" spans="1:20" ht="15" customHeight="1">
      <c r="A3" s="43" t="s">
        <v>160</v>
      </c>
      <c r="B3" s="43" t="s">
        <v>4</v>
      </c>
      <c r="C3" s="43" t="s">
        <v>5</v>
      </c>
      <c r="D3" s="43" t="s">
        <v>6</v>
      </c>
      <c r="E3" s="43" t="s">
        <v>160</v>
      </c>
      <c r="F3" s="43" t="s">
        <v>4</v>
      </c>
      <c r="G3" s="43" t="s">
        <v>5</v>
      </c>
      <c r="H3" s="43" t="s">
        <v>6</v>
      </c>
      <c r="I3" s="43" t="s">
        <v>160</v>
      </c>
      <c r="J3" s="43" t="s">
        <v>4</v>
      </c>
      <c r="K3" s="43" t="s">
        <v>5</v>
      </c>
      <c r="L3" s="43" t="s">
        <v>6</v>
      </c>
      <c r="M3" s="43" t="s">
        <v>160</v>
      </c>
      <c r="N3" s="43" t="s">
        <v>4</v>
      </c>
      <c r="O3" s="43" t="s">
        <v>5</v>
      </c>
      <c r="P3" s="43" t="s">
        <v>6</v>
      </c>
      <c r="Q3" s="48" t="s">
        <v>160</v>
      </c>
      <c r="R3" s="43" t="s">
        <v>4</v>
      </c>
      <c r="S3" s="43" t="s">
        <v>5</v>
      </c>
      <c r="T3" s="43" t="s">
        <v>6</v>
      </c>
    </row>
    <row r="4" spans="1:20" ht="15" customHeight="1">
      <c r="A4" s="35">
        <v>0</v>
      </c>
      <c r="B4" s="3">
        <v>223</v>
      </c>
      <c r="C4" s="3">
        <v>207</v>
      </c>
      <c r="D4" s="3">
        <v>430</v>
      </c>
      <c r="E4" s="35">
        <v>25</v>
      </c>
      <c r="F4" s="3">
        <v>215</v>
      </c>
      <c r="G4" s="3">
        <v>250</v>
      </c>
      <c r="H4" s="3">
        <v>465</v>
      </c>
      <c r="I4" s="35">
        <v>50</v>
      </c>
      <c r="J4" s="3">
        <v>277</v>
      </c>
      <c r="K4" s="3">
        <v>300</v>
      </c>
      <c r="L4" s="3">
        <v>577</v>
      </c>
      <c r="M4" s="35">
        <v>75</v>
      </c>
      <c r="N4" s="3">
        <v>265</v>
      </c>
      <c r="O4" s="3">
        <v>385</v>
      </c>
      <c r="P4" s="3">
        <v>650</v>
      </c>
      <c r="Q4" s="35">
        <v>100</v>
      </c>
      <c r="R4" s="3">
        <v>3</v>
      </c>
      <c r="S4" s="3">
        <v>16</v>
      </c>
      <c r="T4" s="3">
        <v>19</v>
      </c>
    </row>
    <row r="5" spans="1:20" ht="15" customHeight="1">
      <c r="A5" s="35">
        <v>1</v>
      </c>
      <c r="B5" s="3">
        <v>226</v>
      </c>
      <c r="C5" s="3">
        <v>255</v>
      </c>
      <c r="D5" s="3">
        <v>481</v>
      </c>
      <c r="E5" s="35">
        <v>26</v>
      </c>
      <c r="F5" s="3">
        <v>239</v>
      </c>
      <c r="G5" s="3">
        <v>231</v>
      </c>
      <c r="H5" s="3">
        <v>470</v>
      </c>
      <c r="I5" s="35">
        <v>51</v>
      </c>
      <c r="J5" s="3">
        <v>267</v>
      </c>
      <c r="K5" s="3">
        <v>278</v>
      </c>
      <c r="L5" s="3">
        <v>545</v>
      </c>
      <c r="M5" s="35">
        <v>76</v>
      </c>
      <c r="N5" s="3">
        <v>276</v>
      </c>
      <c r="O5" s="3">
        <v>374</v>
      </c>
      <c r="P5" s="3">
        <v>650</v>
      </c>
      <c r="Q5" s="35">
        <v>101</v>
      </c>
      <c r="R5" s="3">
        <v>2</v>
      </c>
      <c r="S5" s="3">
        <v>7</v>
      </c>
      <c r="T5" s="3">
        <v>9</v>
      </c>
    </row>
    <row r="6" spans="1:20" ht="15" customHeight="1">
      <c r="A6" s="35">
        <v>2</v>
      </c>
      <c r="B6" s="3">
        <v>236</v>
      </c>
      <c r="C6" s="3">
        <v>230</v>
      </c>
      <c r="D6" s="3">
        <v>466</v>
      </c>
      <c r="E6" s="35">
        <v>27</v>
      </c>
      <c r="F6" s="3">
        <v>278</v>
      </c>
      <c r="G6" s="3">
        <v>235</v>
      </c>
      <c r="H6" s="3">
        <v>513</v>
      </c>
      <c r="I6" s="35">
        <v>52</v>
      </c>
      <c r="J6" s="3">
        <v>278</v>
      </c>
      <c r="K6" s="3">
        <v>317</v>
      </c>
      <c r="L6" s="3">
        <v>595</v>
      </c>
      <c r="M6" s="35">
        <v>77</v>
      </c>
      <c r="N6" s="3">
        <v>266</v>
      </c>
      <c r="O6" s="3">
        <v>371</v>
      </c>
      <c r="P6" s="3">
        <v>637</v>
      </c>
      <c r="Q6" s="35">
        <v>102</v>
      </c>
      <c r="R6" s="3">
        <v>1</v>
      </c>
      <c r="S6" s="3">
        <v>4</v>
      </c>
      <c r="T6" s="3">
        <v>5</v>
      </c>
    </row>
    <row r="7" spans="1:20" ht="15" customHeight="1">
      <c r="A7" s="35">
        <v>3</v>
      </c>
      <c r="B7" s="3">
        <v>234</v>
      </c>
      <c r="C7" s="3">
        <v>208</v>
      </c>
      <c r="D7" s="3">
        <v>442</v>
      </c>
      <c r="E7" s="35">
        <v>28</v>
      </c>
      <c r="F7" s="3">
        <v>251</v>
      </c>
      <c r="G7" s="3">
        <v>259</v>
      </c>
      <c r="H7" s="3">
        <v>510</v>
      </c>
      <c r="I7" s="35">
        <v>53</v>
      </c>
      <c r="J7" s="3">
        <v>298</v>
      </c>
      <c r="K7" s="3">
        <v>323</v>
      </c>
      <c r="L7" s="3">
        <v>621</v>
      </c>
      <c r="M7" s="35">
        <v>78</v>
      </c>
      <c r="N7" s="3">
        <v>272</v>
      </c>
      <c r="O7" s="3">
        <v>400</v>
      </c>
      <c r="P7" s="3">
        <v>672</v>
      </c>
      <c r="Q7" s="35">
        <v>103</v>
      </c>
      <c r="R7" s="3">
        <v>0</v>
      </c>
      <c r="S7" s="3">
        <v>2</v>
      </c>
      <c r="T7" s="3">
        <v>2</v>
      </c>
    </row>
    <row r="8" spans="1:20" ht="15" customHeight="1">
      <c r="A8" s="35">
        <v>4</v>
      </c>
      <c r="B8" s="3">
        <v>240</v>
      </c>
      <c r="C8" s="3">
        <v>199</v>
      </c>
      <c r="D8" s="3">
        <v>439</v>
      </c>
      <c r="E8" s="35">
        <v>29</v>
      </c>
      <c r="F8" s="3">
        <v>319</v>
      </c>
      <c r="G8" s="3">
        <v>266</v>
      </c>
      <c r="H8" s="3">
        <v>585</v>
      </c>
      <c r="I8" s="35">
        <v>54</v>
      </c>
      <c r="J8" s="3">
        <v>326</v>
      </c>
      <c r="K8" s="3">
        <v>338</v>
      </c>
      <c r="L8" s="3">
        <v>664</v>
      </c>
      <c r="M8" s="35">
        <v>79</v>
      </c>
      <c r="N8" s="3">
        <v>256</v>
      </c>
      <c r="O8" s="3">
        <v>311</v>
      </c>
      <c r="P8" s="3">
        <v>567</v>
      </c>
      <c r="Q8" s="35">
        <v>104</v>
      </c>
      <c r="R8" s="3">
        <v>0</v>
      </c>
      <c r="S8" s="3">
        <v>3</v>
      </c>
      <c r="T8" s="3">
        <v>3</v>
      </c>
    </row>
    <row r="9" spans="1:20" ht="15" customHeight="1">
      <c r="A9" s="35">
        <v>5</v>
      </c>
      <c r="B9" s="3">
        <v>224</v>
      </c>
      <c r="C9" s="3">
        <v>255</v>
      </c>
      <c r="D9" s="3">
        <v>479</v>
      </c>
      <c r="E9" s="35">
        <v>30</v>
      </c>
      <c r="F9" s="3">
        <v>284</v>
      </c>
      <c r="G9" s="3">
        <v>308</v>
      </c>
      <c r="H9" s="3">
        <v>592</v>
      </c>
      <c r="I9" s="35">
        <v>55</v>
      </c>
      <c r="J9" s="3">
        <v>324</v>
      </c>
      <c r="K9" s="3">
        <v>354</v>
      </c>
      <c r="L9" s="3">
        <v>678</v>
      </c>
      <c r="M9" s="35">
        <v>80</v>
      </c>
      <c r="N9" s="3">
        <v>193</v>
      </c>
      <c r="O9" s="3">
        <v>378</v>
      </c>
      <c r="P9" s="3">
        <v>571</v>
      </c>
      <c r="Q9" s="35">
        <v>105</v>
      </c>
      <c r="R9" s="3">
        <v>0</v>
      </c>
      <c r="S9" s="3">
        <v>0</v>
      </c>
      <c r="T9" s="3">
        <v>0</v>
      </c>
    </row>
    <row r="10" spans="1:20" ht="15" customHeight="1">
      <c r="A10" s="35">
        <v>6</v>
      </c>
      <c r="B10" s="3">
        <v>271</v>
      </c>
      <c r="C10" s="3">
        <v>192</v>
      </c>
      <c r="D10" s="3">
        <v>463</v>
      </c>
      <c r="E10" s="35">
        <v>31</v>
      </c>
      <c r="F10" s="3">
        <v>325</v>
      </c>
      <c r="G10" s="3">
        <v>292</v>
      </c>
      <c r="H10" s="3">
        <v>617</v>
      </c>
      <c r="I10" s="35">
        <v>56</v>
      </c>
      <c r="J10" s="3">
        <v>304</v>
      </c>
      <c r="K10" s="3">
        <v>381</v>
      </c>
      <c r="L10" s="3">
        <v>685</v>
      </c>
      <c r="M10" s="35">
        <v>81</v>
      </c>
      <c r="N10" s="3">
        <v>209</v>
      </c>
      <c r="O10" s="3">
        <v>350</v>
      </c>
      <c r="P10" s="3">
        <v>559</v>
      </c>
      <c r="Q10" s="35">
        <v>106</v>
      </c>
      <c r="R10" s="3">
        <v>0</v>
      </c>
      <c r="S10" s="3">
        <v>1</v>
      </c>
      <c r="T10" s="3">
        <v>1</v>
      </c>
    </row>
    <row r="11" spans="1:20" ht="15" customHeight="1">
      <c r="A11" s="35">
        <v>7</v>
      </c>
      <c r="B11" s="3">
        <v>253</v>
      </c>
      <c r="C11" s="3">
        <v>258</v>
      </c>
      <c r="D11" s="3">
        <v>511</v>
      </c>
      <c r="E11" s="35">
        <v>32</v>
      </c>
      <c r="F11" s="3">
        <v>276</v>
      </c>
      <c r="G11" s="3">
        <v>301</v>
      </c>
      <c r="H11" s="3">
        <v>577</v>
      </c>
      <c r="I11" s="35">
        <v>57</v>
      </c>
      <c r="J11" s="3">
        <v>342</v>
      </c>
      <c r="K11" s="3">
        <v>360</v>
      </c>
      <c r="L11" s="3">
        <v>702</v>
      </c>
      <c r="M11" s="35">
        <v>82</v>
      </c>
      <c r="N11" s="3">
        <v>212</v>
      </c>
      <c r="O11" s="3">
        <v>314</v>
      </c>
      <c r="P11" s="3">
        <v>526</v>
      </c>
      <c r="Q11" s="35">
        <v>107</v>
      </c>
      <c r="R11" s="3">
        <v>0</v>
      </c>
      <c r="S11" s="3">
        <v>0</v>
      </c>
      <c r="T11" s="3">
        <v>0</v>
      </c>
    </row>
    <row r="12" spans="1:20" ht="15" customHeight="1">
      <c r="A12" s="35">
        <v>8</v>
      </c>
      <c r="B12" s="3">
        <v>214</v>
      </c>
      <c r="C12" s="3">
        <v>216</v>
      </c>
      <c r="D12" s="3">
        <v>430</v>
      </c>
      <c r="E12" s="35">
        <v>33</v>
      </c>
      <c r="F12" s="3">
        <v>332</v>
      </c>
      <c r="G12" s="3">
        <v>323</v>
      </c>
      <c r="H12" s="3">
        <v>655</v>
      </c>
      <c r="I12" s="35">
        <v>58</v>
      </c>
      <c r="J12" s="3">
        <v>399</v>
      </c>
      <c r="K12" s="3">
        <v>426</v>
      </c>
      <c r="L12" s="3">
        <v>825</v>
      </c>
      <c r="M12" s="35">
        <v>83</v>
      </c>
      <c r="N12" s="3">
        <v>150</v>
      </c>
      <c r="O12" s="3">
        <v>293</v>
      </c>
      <c r="P12" s="3">
        <v>443</v>
      </c>
      <c r="Q12" s="35">
        <v>108</v>
      </c>
      <c r="R12" s="3">
        <v>0</v>
      </c>
      <c r="S12" s="3">
        <v>0</v>
      </c>
      <c r="T12" s="3">
        <v>0</v>
      </c>
    </row>
    <row r="13" spans="1:20" ht="15" customHeight="1">
      <c r="A13" s="35">
        <v>9</v>
      </c>
      <c r="B13" s="3">
        <v>247</v>
      </c>
      <c r="C13" s="3">
        <v>220</v>
      </c>
      <c r="D13" s="3">
        <v>467</v>
      </c>
      <c r="E13" s="35">
        <v>34</v>
      </c>
      <c r="F13" s="3">
        <v>331</v>
      </c>
      <c r="G13" s="3">
        <v>322</v>
      </c>
      <c r="H13" s="3">
        <v>653</v>
      </c>
      <c r="I13" s="35">
        <v>59</v>
      </c>
      <c r="J13" s="3">
        <v>348</v>
      </c>
      <c r="K13" s="3">
        <v>426</v>
      </c>
      <c r="L13" s="3">
        <v>774</v>
      </c>
      <c r="M13" s="35">
        <v>84</v>
      </c>
      <c r="N13" s="3">
        <v>157</v>
      </c>
      <c r="O13" s="3">
        <v>295</v>
      </c>
      <c r="P13" s="3">
        <v>452</v>
      </c>
      <c r="Q13" s="35">
        <v>109</v>
      </c>
      <c r="R13" s="3">
        <v>0</v>
      </c>
      <c r="S13" s="3">
        <v>0</v>
      </c>
      <c r="T13" s="3">
        <v>0</v>
      </c>
    </row>
    <row r="14" spans="1:20" ht="15" customHeight="1">
      <c r="A14" s="35">
        <v>10</v>
      </c>
      <c r="B14" s="3">
        <v>266</v>
      </c>
      <c r="C14" s="3">
        <v>216</v>
      </c>
      <c r="D14" s="3">
        <v>482</v>
      </c>
      <c r="E14" s="35">
        <v>35</v>
      </c>
      <c r="F14" s="3">
        <v>361</v>
      </c>
      <c r="G14" s="3">
        <v>326</v>
      </c>
      <c r="H14" s="3">
        <v>687</v>
      </c>
      <c r="I14" s="35">
        <v>60</v>
      </c>
      <c r="J14" s="3">
        <v>450</v>
      </c>
      <c r="K14" s="3">
        <v>482</v>
      </c>
      <c r="L14" s="3">
        <v>932</v>
      </c>
      <c r="M14" s="35">
        <v>85</v>
      </c>
      <c r="N14" s="3">
        <v>147</v>
      </c>
      <c r="O14" s="3">
        <v>296</v>
      </c>
      <c r="P14" s="3">
        <v>443</v>
      </c>
      <c r="Q14" s="35">
        <v>110</v>
      </c>
      <c r="R14" s="3">
        <v>0</v>
      </c>
      <c r="S14" s="3">
        <v>0</v>
      </c>
      <c r="T14" s="3">
        <v>0</v>
      </c>
    </row>
    <row r="15" spans="1:20" ht="15" customHeight="1">
      <c r="A15" s="35">
        <v>11</v>
      </c>
      <c r="B15" s="3">
        <v>257</v>
      </c>
      <c r="C15" s="3">
        <v>256</v>
      </c>
      <c r="D15" s="3">
        <v>513</v>
      </c>
      <c r="E15" s="35">
        <v>36</v>
      </c>
      <c r="F15" s="3">
        <v>339</v>
      </c>
      <c r="G15" s="3">
        <v>329</v>
      </c>
      <c r="H15" s="3">
        <v>668</v>
      </c>
      <c r="I15" s="35">
        <v>61</v>
      </c>
      <c r="J15" s="3">
        <v>483</v>
      </c>
      <c r="K15" s="3">
        <v>494</v>
      </c>
      <c r="L15" s="3">
        <v>977</v>
      </c>
      <c r="M15" s="35">
        <v>86</v>
      </c>
      <c r="N15" s="3">
        <v>114</v>
      </c>
      <c r="O15" s="3">
        <v>272</v>
      </c>
      <c r="P15" s="3">
        <v>386</v>
      </c>
      <c r="Q15" s="35">
        <v>111</v>
      </c>
      <c r="R15" s="3">
        <v>0</v>
      </c>
      <c r="S15" s="3">
        <v>0</v>
      </c>
      <c r="T15" s="3">
        <v>0</v>
      </c>
    </row>
    <row r="16" spans="1:20" ht="15" customHeight="1">
      <c r="A16" s="35">
        <v>12</v>
      </c>
      <c r="B16" s="3">
        <v>245</v>
      </c>
      <c r="C16" s="3">
        <v>239</v>
      </c>
      <c r="D16" s="3">
        <v>484</v>
      </c>
      <c r="E16" s="35">
        <v>37</v>
      </c>
      <c r="F16" s="3">
        <v>376</v>
      </c>
      <c r="G16" s="3">
        <v>354</v>
      </c>
      <c r="H16" s="3">
        <v>730</v>
      </c>
      <c r="I16" s="35">
        <v>62</v>
      </c>
      <c r="J16" s="3">
        <v>493</v>
      </c>
      <c r="K16" s="3">
        <v>533</v>
      </c>
      <c r="L16" s="3">
        <v>1026</v>
      </c>
      <c r="M16" s="35">
        <v>87</v>
      </c>
      <c r="N16" s="3">
        <v>111</v>
      </c>
      <c r="O16" s="3">
        <v>292</v>
      </c>
      <c r="P16" s="3">
        <v>403</v>
      </c>
      <c r="Q16" s="35">
        <v>112</v>
      </c>
      <c r="R16" s="3">
        <v>0</v>
      </c>
      <c r="S16" s="3">
        <v>0</v>
      </c>
      <c r="T16" s="3">
        <v>0</v>
      </c>
    </row>
    <row r="17" spans="1:20" ht="15" customHeight="1">
      <c r="A17" s="35">
        <v>13</v>
      </c>
      <c r="B17" s="3">
        <v>259</v>
      </c>
      <c r="C17" s="3">
        <v>248</v>
      </c>
      <c r="D17" s="3">
        <v>507</v>
      </c>
      <c r="E17" s="35">
        <v>38</v>
      </c>
      <c r="F17" s="3">
        <v>347</v>
      </c>
      <c r="G17" s="3">
        <v>347</v>
      </c>
      <c r="H17" s="3">
        <v>694</v>
      </c>
      <c r="I17" s="35">
        <v>63</v>
      </c>
      <c r="J17" s="3">
        <v>517</v>
      </c>
      <c r="K17" s="3">
        <v>521</v>
      </c>
      <c r="L17" s="3">
        <v>1038</v>
      </c>
      <c r="M17" s="35">
        <v>88</v>
      </c>
      <c r="N17" s="3">
        <v>91</v>
      </c>
      <c r="O17" s="3">
        <v>256</v>
      </c>
      <c r="P17" s="3">
        <v>347</v>
      </c>
      <c r="Q17" s="35">
        <v>113</v>
      </c>
      <c r="R17" s="3">
        <v>0</v>
      </c>
      <c r="S17" s="3">
        <v>0</v>
      </c>
      <c r="T17" s="3">
        <v>0</v>
      </c>
    </row>
    <row r="18" spans="1:20" ht="15" customHeight="1">
      <c r="A18" s="35">
        <v>14</v>
      </c>
      <c r="B18" s="3">
        <v>271</v>
      </c>
      <c r="C18" s="3">
        <v>263</v>
      </c>
      <c r="D18" s="3">
        <v>534</v>
      </c>
      <c r="E18" s="35">
        <v>39</v>
      </c>
      <c r="F18" s="3">
        <v>319</v>
      </c>
      <c r="G18" s="3">
        <v>363</v>
      </c>
      <c r="H18" s="3">
        <v>682</v>
      </c>
      <c r="I18" s="35">
        <v>64</v>
      </c>
      <c r="J18" s="3">
        <v>563</v>
      </c>
      <c r="K18" s="3">
        <v>624</v>
      </c>
      <c r="L18" s="3">
        <v>1187</v>
      </c>
      <c r="M18" s="35">
        <v>89</v>
      </c>
      <c r="N18" s="3">
        <v>77</v>
      </c>
      <c r="O18" s="3">
        <v>201</v>
      </c>
      <c r="P18" s="3">
        <v>278</v>
      </c>
      <c r="Q18" s="35">
        <v>114</v>
      </c>
      <c r="R18" s="3">
        <v>0</v>
      </c>
      <c r="S18" s="3">
        <v>0</v>
      </c>
      <c r="T18" s="3">
        <v>0</v>
      </c>
    </row>
    <row r="19" spans="1:25" ht="15" customHeight="1">
      <c r="A19" s="35">
        <v>15</v>
      </c>
      <c r="B19" s="3">
        <v>290</v>
      </c>
      <c r="C19" s="3">
        <v>267</v>
      </c>
      <c r="D19" s="3">
        <v>557</v>
      </c>
      <c r="E19" s="35">
        <v>40</v>
      </c>
      <c r="F19" s="3">
        <v>360</v>
      </c>
      <c r="G19" s="3">
        <v>353</v>
      </c>
      <c r="H19" s="3">
        <v>713</v>
      </c>
      <c r="I19" s="35">
        <v>65</v>
      </c>
      <c r="J19" s="3">
        <v>537</v>
      </c>
      <c r="K19" s="3">
        <v>575</v>
      </c>
      <c r="L19" s="3">
        <v>1112</v>
      </c>
      <c r="M19" s="35">
        <v>90</v>
      </c>
      <c r="N19" s="3">
        <v>77</v>
      </c>
      <c r="O19" s="3">
        <v>217</v>
      </c>
      <c r="P19" s="3">
        <v>294</v>
      </c>
      <c r="Q19" s="35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5">
        <v>16</v>
      </c>
      <c r="B20" s="3">
        <v>281</v>
      </c>
      <c r="C20" s="3">
        <v>243</v>
      </c>
      <c r="D20" s="3">
        <v>524</v>
      </c>
      <c r="E20" s="35">
        <v>41</v>
      </c>
      <c r="F20" s="3">
        <v>318</v>
      </c>
      <c r="G20" s="3">
        <v>320</v>
      </c>
      <c r="H20" s="3">
        <v>638</v>
      </c>
      <c r="I20" s="35">
        <v>66</v>
      </c>
      <c r="J20" s="3">
        <v>527</v>
      </c>
      <c r="K20" s="3">
        <v>524</v>
      </c>
      <c r="L20" s="3">
        <v>1051</v>
      </c>
      <c r="M20" s="35">
        <v>91</v>
      </c>
      <c r="N20" s="3">
        <v>44</v>
      </c>
      <c r="O20" s="3">
        <v>144</v>
      </c>
      <c r="P20" s="3">
        <v>188</v>
      </c>
      <c r="Q20" s="35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5">
        <v>17</v>
      </c>
      <c r="B21" s="3">
        <v>353</v>
      </c>
      <c r="C21" s="3">
        <v>268</v>
      </c>
      <c r="D21" s="3">
        <v>621</v>
      </c>
      <c r="E21" s="35">
        <v>42</v>
      </c>
      <c r="F21" s="3">
        <v>320</v>
      </c>
      <c r="G21" s="3">
        <v>294</v>
      </c>
      <c r="H21" s="3">
        <v>614</v>
      </c>
      <c r="I21" s="35">
        <v>67</v>
      </c>
      <c r="J21" s="3">
        <v>343</v>
      </c>
      <c r="K21" s="3">
        <v>364</v>
      </c>
      <c r="L21" s="3">
        <v>707</v>
      </c>
      <c r="M21" s="35">
        <v>92</v>
      </c>
      <c r="N21" s="3">
        <v>42</v>
      </c>
      <c r="O21" s="3">
        <v>124</v>
      </c>
      <c r="P21" s="3">
        <v>166</v>
      </c>
      <c r="Q21" s="35">
        <v>117</v>
      </c>
      <c r="R21" s="3">
        <v>0</v>
      </c>
      <c r="S21" s="3">
        <v>0</v>
      </c>
      <c r="T21" s="3">
        <v>0</v>
      </c>
    </row>
    <row r="22" spans="1:20" ht="15" customHeight="1">
      <c r="A22" s="35">
        <v>18</v>
      </c>
      <c r="B22" s="3">
        <v>263</v>
      </c>
      <c r="C22" s="3">
        <v>247</v>
      </c>
      <c r="D22" s="3">
        <v>510</v>
      </c>
      <c r="E22" s="35">
        <v>43</v>
      </c>
      <c r="F22" s="3">
        <v>293</v>
      </c>
      <c r="G22" s="3">
        <v>310</v>
      </c>
      <c r="H22" s="3">
        <v>603</v>
      </c>
      <c r="I22" s="35">
        <v>68</v>
      </c>
      <c r="J22" s="3">
        <v>286</v>
      </c>
      <c r="K22" s="3">
        <v>301</v>
      </c>
      <c r="L22" s="3">
        <v>587</v>
      </c>
      <c r="M22" s="35">
        <v>93</v>
      </c>
      <c r="N22" s="3">
        <v>35</v>
      </c>
      <c r="O22" s="3">
        <v>119</v>
      </c>
      <c r="P22" s="3">
        <v>154</v>
      </c>
      <c r="Q22" s="35">
        <v>118</v>
      </c>
      <c r="R22" s="3">
        <v>0</v>
      </c>
      <c r="S22" s="3">
        <v>0</v>
      </c>
      <c r="T22" s="3">
        <v>0</v>
      </c>
    </row>
    <row r="23" spans="1:20" ht="15" customHeight="1">
      <c r="A23" s="35">
        <v>19</v>
      </c>
      <c r="B23" s="3">
        <v>239</v>
      </c>
      <c r="C23" s="3">
        <v>222</v>
      </c>
      <c r="D23" s="3">
        <v>461</v>
      </c>
      <c r="E23" s="35">
        <v>44</v>
      </c>
      <c r="F23" s="3">
        <v>296</v>
      </c>
      <c r="G23" s="3">
        <v>287</v>
      </c>
      <c r="H23" s="3">
        <v>583</v>
      </c>
      <c r="I23" s="35">
        <v>69</v>
      </c>
      <c r="J23" s="3">
        <v>326</v>
      </c>
      <c r="K23" s="3">
        <v>420</v>
      </c>
      <c r="L23" s="3">
        <v>746</v>
      </c>
      <c r="M23" s="35">
        <v>94</v>
      </c>
      <c r="N23" s="3">
        <v>17</v>
      </c>
      <c r="O23" s="3">
        <v>82</v>
      </c>
      <c r="P23" s="3">
        <v>99</v>
      </c>
      <c r="Q23" s="36">
        <v>119</v>
      </c>
      <c r="R23" s="3">
        <v>0</v>
      </c>
      <c r="S23" s="3">
        <v>0</v>
      </c>
      <c r="T23" s="3">
        <v>0</v>
      </c>
    </row>
    <row r="24" spans="1:20" ht="15" customHeight="1">
      <c r="A24" s="35">
        <v>20</v>
      </c>
      <c r="B24" s="3">
        <v>211</v>
      </c>
      <c r="C24" s="3">
        <v>239</v>
      </c>
      <c r="D24" s="3">
        <v>450</v>
      </c>
      <c r="E24" s="35">
        <v>45</v>
      </c>
      <c r="F24" s="3">
        <v>276</v>
      </c>
      <c r="G24" s="3">
        <v>301</v>
      </c>
      <c r="H24" s="3">
        <v>577</v>
      </c>
      <c r="I24" s="35">
        <v>70</v>
      </c>
      <c r="J24" s="3">
        <v>350</v>
      </c>
      <c r="K24" s="3">
        <v>368</v>
      </c>
      <c r="L24" s="3">
        <v>718</v>
      </c>
      <c r="M24" s="35">
        <v>95</v>
      </c>
      <c r="N24" s="3">
        <v>17</v>
      </c>
      <c r="O24" s="3">
        <v>66</v>
      </c>
      <c r="P24" s="3">
        <v>83</v>
      </c>
      <c r="Q24" s="36">
        <v>120</v>
      </c>
      <c r="R24" s="3">
        <v>0</v>
      </c>
      <c r="S24" s="3">
        <v>0</v>
      </c>
      <c r="T24" s="3">
        <v>0</v>
      </c>
    </row>
    <row r="25" spans="1:16" ht="15" customHeight="1">
      <c r="A25" s="35">
        <v>21</v>
      </c>
      <c r="B25" s="3">
        <v>202</v>
      </c>
      <c r="C25" s="3">
        <v>201</v>
      </c>
      <c r="D25" s="3">
        <v>403</v>
      </c>
      <c r="E25" s="35">
        <v>46</v>
      </c>
      <c r="F25" s="3">
        <v>310</v>
      </c>
      <c r="G25" s="3">
        <v>314</v>
      </c>
      <c r="H25" s="3">
        <v>624</v>
      </c>
      <c r="I25" s="35">
        <v>71</v>
      </c>
      <c r="J25" s="3">
        <v>301</v>
      </c>
      <c r="K25" s="3">
        <v>390</v>
      </c>
      <c r="L25" s="3">
        <v>691</v>
      </c>
      <c r="M25" s="35">
        <v>96</v>
      </c>
      <c r="N25" s="3">
        <v>13</v>
      </c>
      <c r="O25" s="3">
        <v>52</v>
      </c>
      <c r="P25" s="3">
        <v>65</v>
      </c>
    </row>
    <row r="26" spans="1:20" ht="15" customHeight="1">
      <c r="A26" s="35">
        <v>22</v>
      </c>
      <c r="B26" s="3">
        <v>190</v>
      </c>
      <c r="C26" s="3">
        <v>200</v>
      </c>
      <c r="D26" s="3">
        <v>390</v>
      </c>
      <c r="E26" s="35">
        <v>47</v>
      </c>
      <c r="F26" s="3">
        <v>216</v>
      </c>
      <c r="G26" s="3">
        <v>237</v>
      </c>
      <c r="H26" s="3">
        <v>453</v>
      </c>
      <c r="I26" s="35">
        <v>72</v>
      </c>
      <c r="J26" s="3">
        <v>339</v>
      </c>
      <c r="K26" s="3">
        <v>416</v>
      </c>
      <c r="L26" s="3">
        <v>755</v>
      </c>
      <c r="M26" s="35">
        <v>97</v>
      </c>
      <c r="N26" s="3">
        <v>11</v>
      </c>
      <c r="O26" s="3">
        <v>47</v>
      </c>
      <c r="P26" s="3">
        <v>58</v>
      </c>
      <c r="Q26" s="13"/>
      <c r="R26" s="13"/>
      <c r="S26" s="13"/>
      <c r="T26" s="13"/>
    </row>
    <row r="27" spans="1:20" ht="15" customHeight="1">
      <c r="A27" s="35">
        <v>23</v>
      </c>
      <c r="B27" s="3">
        <v>192</v>
      </c>
      <c r="C27" s="3">
        <v>203</v>
      </c>
      <c r="D27" s="3">
        <v>395</v>
      </c>
      <c r="E27" s="35">
        <v>48</v>
      </c>
      <c r="F27" s="3">
        <v>256</v>
      </c>
      <c r="G27" s="3">
        <v>293</v>
      </c>
      <c r="H27" s="3">
        <v>549</v>
      </c>
      <c r="I27" s="35">
        <v>73</v>
      </c>
      <c r="J27" s="3">
        <v>331</v>
      </c>
      <c r="K27" s="3">
        <v>394</v>
      </c>
      <c r="L27" s="3">
        <v>725</v>
      </c>
      <c r="M27" s="35">
        <v>98</v>
      </c>
      <c r="N27" s="3">
        <v>5</v>
      </c>
      <c r="O27" s="3">
        <v>23</v>
      </c>
      <c r="P27" s="3">
        <v>28</v>
      </c>
      <c r="Q27" s="13"/>
      <c r="R27" s="13"/>
      <c r="S27" s="13"/>
      <c r="T27" s="13"/>
    </row>
    <row r="28" spans="1:20" ht="15" customHeight="1">
      <c r="A28" s="35">
        <v>24</v>
      </c>
      <c r="B28" s="3">
        <v>221</v>
      </c>
      <c r="C28" s="3">
        <v>242</v>
      </c>
      <c r="D28" s="3">
        <v>463</v>
      </c>
      <c r="E28" s="35">
        <v>49</v>
      </c>
      <c r="F28" s="3">
        <v>242</v>
      </c>
      <c r="G28" s="3">
        <v>280</v>
      </c>
      <c r="H28" s="3">
        <v>522</v>
      </c>
      <c r="I28" s="35">
        <v>74</v>
      </c>
      <c r="J28" s="3">
        <v>292</v>
      </c>
      <c r="K28" s="3">
        <v>394</v>
      </c>
      <c r="L28" s="3">
        <v>686</v>
      </c>
      <c r="M28" s="35">
        <v>99</v>
      </c>
      <c r="N28" s="3">
        <v>3</v>
      </c>
      <c r="O28" s="3">
        <v>16</v>
      </c>
      <c r="P28" s="3">
        <v>19</v>
      </c>
      <c r="Q28" s="13"/>
      <c r="R28" s="13"/>
      <c r="S28" s="13"/>
      <c r="T28" s="13"/>
    </row>
    <row r="31" spans="13:18" ht="13.5">
      <c r="M31" s="13"/>
      <c r="N31" s="3"/>
      <c r="O31" s="52" t="s">
        <v>3</v>
      </c>
      <c r="P31" s="52" t="s">
        <v>4</v>
      </c>
      <c r="Q31" s="52" t="s">
        <v>5</v>
      </c>
      <c r="R31" s="52" t="s">
        <v>6</v>
      </c>
    </row>
    <row r="32" spans="13:18" ht="13.5">
      <c r="M32" s="13"/>
      <c r="N32" s="33" t="s">
        <v>163</v>
      </c>
      <c r="O32" s="20">
        <v>24135</v>
      </c>
      <c r="P32" s="20">
        <f>SUM(B4:B28,F4:F28,J4:J28,N4:N28,R4:R24)</f>
        <v>25954</v>
      </c>
      <c r="Q32" s="20">
        <f>SUM(C4:C28,G4:G28,K4:K28,O4:O28,S4:S24)</f>
        <v>29303</v>
      </c>
      <c r="R32" s="20">
        <f>SUM(D4:D28,H4:H28,L4:L28,P4:P28,T4:T24)</f>
        <v>55257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278</v>
      </c>
      <c r="B1" s="1"/>
      <c r="C1" s="1"/>
      <c r="D1" s="11"/>
      <c r="E1" s="1"/>
      <c r="F1" s="1"/>
      <c r="G1" s="1"/>
      <c r="H1" s="177" t="s">
        <v>296</v>
      </c>
      <c r="I1" s="177"/>
      <c r="J1" s="177"/>
    </row>
    <row r="2" ht="14.25" thickBot="1"/>
    <row r="3" spans="1:10" ht="13.5">
      <c r="A3" s="174"/>
      <c r="B3" s="169" t="s">
        <v>276</v>
      </c>
      <c r="C3" s="170"/>
      <c r="E3" s="171" t="s">
        <v>277</v>
      </c>
      <c r="F3" s="172"/>
      <c r="G3" s="172"/>
      <c r="H3" s="172"/>
      <c r="I3" s="172"/>
      <c r="J3" s="173"/>
    </row>
    <row r="4" spans="1:10" ht="14.25" thickBot="1">
      <c r="A4" s="175"/>
      <c r="B4" s="126" t="s">
        <v>133</v>
      </c>
      <c r="C4" s="127" t="s">
        <v>226</v>
      </c>
      <c r="D4" s="128"/>
      <c r="E4" s="126" t="s">
        <v>0</v>
      </c>
      <c r="F4" s="86" t="s">
        <v>226</v>
      </c>
      <c r="G4" s="86" t="s">
        <v>1</v>
      </c>
      <c r="H4" s="87" t="s">
        <v>226</v>
      </c>
      <c r="I4" s="126" t="s">
        <v>2</v>
      </c>
      <c r="J4" s="127" t="s">
        <v>226</v>
      </c>
    </row>
    <row r="5" spans="1:10" ht="14.25" thickBot="1">
      <c r="A5" s="123" t="s">
        <v>291</v>
      </c>
      <c r="B5" s="53">
        <v>24135</v>
      </c>
      <c r="C5" s="144">
        <v>-2</v>
      </c>
      <c r="D5" s="81"/>
      <c r="E5" s="53">
        <v>25954</v>
      </c>
      <c r="F5" s="141">
        <v>4</v>
      </c>
      <c r="G5" s="54">
        <v>29303</v>
      </c>
      <c r="H5" s="142">
        <v>10</v>
      </c>
      <c r="I5" s="53">
        <v>55257</v>
      </c>
      <c r="J5" s="143">
        <v>14</v>
      </c>
    </row>
    <row r="6" ht="14.25" thickBot="1"/>
    <row r="7" spans="1:10" ht="14.25" thickBot="1">
      <c r="A7" s="82"/>
      <c r="B7" s="83" t="s">
        <v>133</v>
      </c>
      <c r="C7" s="85" t="s">
        <v>226</v>
      </c>
      <c r="D7" s="128"/>
      <c r="E7" s="96" t="s">
        <v>0</v>
      </c>
      <c r="F7" s="84" t="s">
        <v>226</v>
      </c>
      <c r="G7" s="84" t="s">
        <v>1</v>
      </c>
      <c r="H7" s="88" t="s">
        <v>226</v>
      </c>
      <c r="I7" s="96" t="s">
        <v>2</v>
      </c>
      <c r="J7" s="85" t="s">
        <v>226</v>
      </c>
    </row>
    <row r="8" spans="1:10" ht="13.5">
      <c r="A8" s="124" t="s">
        <v>227</v>
      </c>
      <c r="B8" s="55">
        <v>23410</v>
      </c>
      <c r="C8" s="129" t="s">
        <v>274</v>
      </c>
      <c r="D8" s="138"/>
      <c r="E8" s="89">
        <v>26620</v>
      </c>
      <c r="F8" s="97" t="s">
        <v>275</v>
      </c>
      <c r="G8" s="56">
        <v>30029</v>
      </c>
      <c r="H8" s="145" t="s">
        <v>274</v>
      </c>
      <c r="I8" s="89">
        <v>56649</v>
      </c>
      <c r="J8" s="114" t="s">
        <v>274</v>
      </c>
    </row>
    <row r="9" spans="1:10" ht="13.5">
      <c r="A9" s="124" t="s">
        <v>228</v>
      </c>
      <c r="B9" s="57">
        <v>23426</v>
      </c>
      <c r="C9" s="130">
        <f aca="true" t="shared" si="0" ref="C9:C55">SUM(B9-B8)</f>
        <v>16</v>
      </c>
      <c r="D9" s="81"/>
      <c r="E9" s="59">
        <v>26643</v>
      </c>
      <c r="F9" s="98">
        <f aca="true" t="shared" si="1" ref="F9:F55">SUM(E9-E8)</f>
        <v>23</v>
      </c>
      <c r="G9" s="58">
        <v>30044</v>
      </c>
      <c r="H9" s="106">
        <f aca="true" t="shared" si="2" ref="H9:H55">SUM(G9-G8)</f>
        <v>15</v>
      </c>
      <c r="I9" s="59">
        <v>56687</v>
      </c>
      <c r="J9" s="115">
        <f aca="true" t="shared" si="3" ref="J9:J55">SUM(I9-I8)</f>
        <v>38</v>
      </c>
    </row>
    <row r="10" spans="1:10" ht="13.5">
      <c r="A10" s="124" t="s">
        <v>229</v>
      </c>
      <c r="B10" s="57">
        <v>23453</v>
      </c>
      <c r="C10" s="130">
        <f t="shared" si="0"/>
        <v>27</v>
      </c>
      <c r="D10" s="81"/>
      <c r="E10" s="59">
        <v>26605</v>
      </c>
      <c r="F10" s="98">
        <f t="shared" si="1"/>
        <v>-38</v>
      </c>
      <c r="G10" s="58">
        <v>30040</v>
      </c>
      <c r="H10" s="106">
        <f t="shared" si="2"/>
        <v>-4</v>
      </c>
      <c r="I10" s="59">
        <v>56645</v>
      </c>
      <c r="J10" s="115">
        <f t="shared" si="3"/>
        <v>-42</v>
      </c>
    </row>
    <row r="11" spans="1:10" ht="13.5">
      <c r="A11" s="124" t="s">
        <v>230</v>
      </c>
      <c r="B11" s="57">
        <v>23540</v>
      </c>
      <c r="C11" s="130">
        <f t="shared" si="0"/>
        <v>87</v>
      </c>
      <c r="D11" s="81"/>
      <c r="E11" s="59">
        <v>26616</v>
      </c>
      <c r="F11" s="98">
        <f t="shared" si="1"/>
        <v>11</v>
      </c>
      <c r="G11" s="58">
        <v>30044</v>
      </c>
      <c r="H11" s="106">
        <f t="shared" si="2"/>
        <v>4</v>
      </c>
      <c r="I11" s="59">
        <v>56660</v>
      </c>
      <c r="J11" s="115">
        <f t="shared" si="3"/>
        <v>15</v>
      </c>
    </row>
    <row r="12" spans="1:10" ht="13.5">
      <c r="A12" s="124" t="s">
        <v>231</v>
      </c>
      <c r="B12" s="57">
        <v>23566</v>
      </c>
      <c r="C12" s="130">
        <f t="shared" si="0"/>
        <v>26</v>
      </c>
      <c r="D12" s="81"/>
      <c r="E12" s="59">
        <v>26644</v>
      </c>
      <c r="F12" s="98">
        <f t="shared" si="1"/>
        <v>28</v>
      </c>
      <c r="G12" s="58">
        <v>30029</v>
      </c>
      <c r="H12" s="106">
        <f t="shared" si="2"/>
        <v>-15</v>
      </c>
      <c r="I12" s="59">
        <v>56673</v>
      </c>
      <c r="J12" s="115">
        <f t="shared" si="3"/>
        <v>13</v>
      </c>
    </row>
    <row r="13" spans="1:10" ht="13.5">
      <c r="A13" s="124" t="s">
        <v>232</v>
      </c>
      <c r="B13" s="57">
        <v>23601</v>
      </c>
      <c r="C13" s="130">
        <f t="shared" si="0"/>
        <v>35</v>
      </c>
      <c r="D13" s="81"/>
      <c r="E13" s="59">
        <v>26667</v>
      </c>
      <c r="F13" s="98">
        <f t="shared" si="1"/>
        <v>23</v>
      </c>
      <c r="G13" s="58">
        <v>30044</v>
      </c>
      <c r="H13" s="106">
        <f t="shared" si="2"/>
        <v>15</v>
      </c>
      <c r="I13" s="59">
        <v>56711</v>
      </c>
      <c r="J13" s="115">
        <f t="shared" si="3"/>
        <v>38</v>
      </c>
    </row>
    <row r="14" spans="1:10" ht="13.5">
      <c r="A14" s="124" t="s">
        <v>233</v>
      </c>
      <c r="B14" s="57">
        <v>23623</v>
      </c>
      <c r="C14" s="130">
        <f t="shared" si="0"/>
        <v>22</v>
      </c>
      <c r="D14" s="81"/>
      <c r="E14" s="59">
        <v>26658</v>
      </c>
      <c r="F14" s="98">
        <f t="shared" si="1"/>
        <v>-9</v>
      </c>
      <c r="G14" s="58">
        <v>30028</v>
      </c>
      <c r="H14" s="106">
        <f t="shared" si="2"/>
        <v>-16</v>
      </c>
      <c r="I14" s="59">
        <v>56686</v>
      </c>
      <c r="J14" s="115">
        <f t="shared" si="3"/>
        <v>-25</v>
      </c>
    </row>
    <row r="15" spans="1:10" ht="13.5">
      <c r="A15" s="72" t="s">
        <v>234</v>
      </c>
      <c r="B15" s="59">
        <v>23622</v>
      </c>
      <c r="C15" s="130">
        <f t="shared" si="0"/>
        <v>-1</v>
      </c>
      <c r="D15" s="81"/>
      <c r="E15" s="59">
        <v>26650</v>
      </c>
      <c r="F15" s="98">
        <f t="shared" si="1"/>
        <v>-8</v>
      </c>
      <c r="G15" s="58">
        <v>30020</v>
      </c>
      <c r="H15" s="106">
        <f t="shared" si="2"/>
        <v>-8</v>
      </c>
      <c r="I15" s="59">
        <v>56670</v>
      </c>
      <c r="J15" s="115">
        <f t="shared" si="3"/>
        <v>-16</v>
      </c>
    </row>
    <row r="16" spans="1:10" ht="13.5">
      <c r="A16" s="124" t="s">
        <v>235</v>
      </c>
      <c r="B16" s="55">
        <v>23630</v>
      </c>
      <c r="C16" s="131">
        <f t="shared" si="0"/>
        <v>8</v>
      </c>
      <c r="D16" s="81"/>
      <c r="E16" s="89">
        <v>26658</v>
      </c>
      <c r="F16" s="98">
        <f t="shared" si="1"/>
        <v>8</v>
      </c>
      <c r="G16" s="56">
        <v>30031</v>
      </c>
      <c r="H16" s="105">
        <f t="shared" si="2"/>
        <v>11</v>
      </c>
      <c r="I16" s="89">
        <v>56689</v>
      </c>
      <c r="J16" s="116">
        <f t="shared" si="3"/>
        <v>19</v>
      </c>
    </row>
    <row r="17" spans="1:10" ht="13.5">
      <c r="A17" s="124" t="s">
        <v>236</v>
      </c>
      <c r="B17" s="57">
        <v>23624</v>
      </c>
      <c r="C17" s="130">
        <f t="shared" si="0"/>
        <v>-6</v>
      </c>
      <c r="D17" s="81"/>
      <c r="E17" s="59">
        <v>26631</v>
      </c>
      <c r="F17" s="98">
        <f t="shared" si="1"/>
        <v>-27</v>
      </c>
      <c r="G17" s="58">
        <v>30011</v>
      </c>
      <c r="H17" s="106">
        <f t="shared" si="2"/>
        <v>-20</v>
      </c>
      <c r="I17" s="59">
        <v>56642</v>
      </c>
      <c r="J17" s="115">
        <f t="shared" si="3"/>
        <v>-47</v>
      </c>
    </row>
    <row r="18" spans="1:10" ht="13.5">
      <c r="A18" s="124" t="s">
        <v>237</v>
      </c>
      <c r="B18" s="57">
        <v>23636</v>
      </c>
      <c r="C18" s="130">
        <f t="shared" si="0"/>
        <v>12</v>
      </c>
      <c r="D18" s="81"/>
      <c r="E18" s="59">
        <v>26632</v>
      </c>
      <c r="F18" s="98">
        <f t="shared" si="1"/>
        <v>1</v>
      </c>
      <c r="G18" s="58">
        <v>30002</v>
      </c>
      <c r="H18" s="105">
        <f t="shared" si="2"/>
        <v>-9</v>
      </c>
      <c r="I18" s="59">
        <v>56634</v>
      </c>
      <c r="J18" s="115">
        <f t="shared" si="3"/>
        <v>-8</v>
      </c>
    </row>
    <row r="19" spans="1:10" ht="14.25" thickBot="1">
      <c r="A19" s="75" t="s">
        <v>238</v>
      </c>
      <c r="B19" s="60">
        <v>23644</v>
      </c>
      <c r="C19" s="132">
        <f t="shared" si="0"/>
        <v>8</v>
      </c>
      <c r="D19" s="81"/>
      <c r="E19" s="90">
        <v>26636</v>
      </c>
      <c r="F19" s="98">
        <f t="shared" si="1"/>
        <v>4</v>
      </c>
      <c r="G19" s="61">
        <v>30010</v>
      </c>
      <c r="H19" s="107">
        <f t="shared" si="2"/>
        <v>8</v>
      </c>
      <c r="I19" s="90">
        <v>56646</v>
      </c>
      <c r="J19" s="117">
        <f t="shared" si="3"/>
        <v>12</v>
      </c>
    </row>
    <row r="20" spans="1:10" ht="13.5">
      <c r="A20" s="124" t="s">
        <v>239</v>
      </c>
      <c r="B20" s="55">
        <v>23646</v>
      </c>
      <c r="C20" s="131">
        <f t="shared" si="0"/>
        <v>2</v>
      </c>
      <c r="D20" s="81"/>
      <c r="E20" s="89">
        <v>26630</v>
      </c>
      <c r="F20" s="99">
        <f t="shared" si="1"/>
        <v>-6</v>
      </c>
      <c r="G20" s="55">
        <v>30010</v>
      </c>
      <c r="H20" s="108">
        <f t="shared" si="2"/>
        <v>0</v>
      </c>
      <c r="I20" s="89">
        <v>56640</v>
      </c>
      <c r="J20" s="116">
        <f t="shared" si="3"/>
        <v>-6</v>
      </c>
    </row>
    <row r="21" spans="1:10" ht="13.5">
      <c r="A21" s="124" t="s">
        <v>240</v>
      </c>
      <c r="B21" s="57">
        <v>23648</v>
      </c>
      <c r="C21" s="130">
        <f t="shared" si="0"/>
        <v>2</v>
      </c>
      <c r="D21" s="81"/>
      <c r="E21" s="59">
        <v>26611</v>
      </c>
      <c r="F21" s="98">
        <f t="shared" si="1"/>
        <v>-19</v>
      </c>
      <c r="G21" s="58">
        <v>30010</v>
      </c>
      <c r="H21" s="106">
        <f t="shared" si="2"/>
        <v>0</v>
      </c>
      <c r="I21" s="59">
        <v>56621</v>
      </c>
      <c r="J21" s="115">
        <f t="shared" si="3"/>
        <v>-19</v>
      </c>
    </row>
    <row r="22" spans="1:10" ht="13.5">
      <c r="A22" s="72" t="s">
        <v>241</v>
      </c>
      <c r="B22" s="59">
        <v>23658</v>
      </c>
      <c r="C22" s="130">
        <f t="shared" si="0"/>
        <v>10</v>
      </c>
      <c r="D22" s="81"/>
      <c r="E22" s="59">
        <v>26525</v>
      </c>
      <c r="F22" s="98">
        <f t="shared" si="1"/>
        <v>-86</v>
      </c>
      <c r="G22" s="58">
        <v>29931</v>
      </c>
      <c r="H22" s="106">
        <f t="shared" si="2"/>
        <v>-79</v>
      </c>
      <c r="I22" s="59">
        <v>56456</v>
      </c>
      <c r="J22" s="115">
        <f t="shared" si="3"/>
        <v>-165</v>
      </c>
    </row>
    <row r="23" spans="1:10" ht="13.5">
      <c r="A23" s="124" t="s">
        <v>242</v>
      </c>
      <c r="B23" s="62">
        <v>23709</v>
      </c>
      <c r="C23" s="133">
        <f t="shared" si="0"/>
        <v>51</v>
      </c>
      <c r="D23" s="139"/>
      <c r="E23" s="91">
        <v>26502</v>
      </c>
      <c r="F23" s="100">
        <f t="shared" si="1"/>
        <v>-23</v>
      </c>
      <c r="G23" s="63">
        <v>29904</v>
      </c>
      <c r="H23" s="109">
        <f t="shared" si="2"/>
        <v>-27</v>
      </c>
      <c r="I23" s="91">
        <v>56406</v>
      </c>
      <c r="J23" s="118">
        <f t="shared" si="3"/>
        <v>-50</v>
      </c>
    </row>
    <row r="24" spans="1:10" ht="13.5">
      <c r="A24" s="124" t="s">
        <v>243</v>
      </c>
      <c r="B24" s="64">
        <v>23740</v>
      </c>
      <c r="C24" s="134">
        <f t="shared" si="0"/>
        <v>31</v>
      </c>
      <c r="D24" s="139"/>
      <c r="E24" s="66">
        <v>26476</v>
      </c>
      <c r="F24" s="101">
        <f t="shared" si="1"/>
        <v>-26</v>
      </c>
      <c r="G24" s="65">
        <v>29904</v>
      </c>
      <c r="H24" s="110">
        <f t="shared" si="2"/>
        <v>0</v>
      </c>
      <c r="I24" s="66">
        <v>56380</v>
      </c>
      <c r="J24" s="119">
        <f t="shared" si="3"/>
        <v>-26</v>
      </c>
    </row>
    <row r="25" spans="1:10" ht="13.5">
      <c r="A25" s="124" t="s">
        <v>244</v>
      </c>
      <c r="B25" s="64">
        <v>23751</v>
      </c>
      <c r="C25" s="134">
        <f t="shared" si="0"/>
        <v>11</v>
      </c>
      <c r="D25" s="139"/>
      <c r="E25" s="66">
        <v>26455</v>
      </c>
      <c r="F25" s="101">
        <f t="shared" si="1"/>
        <v>-21</v>
      </c>
      <c r="G25" s="65">
        <v>29899</v>
      </c>
      <c r="H25" s="110">
        <f t="shared" si="2"/>
        <v>-5</v>
      </c>
      <c r="I25" s="66">
        <v>56354</v>
      </c>
      <c r="J25" s="119">
        <f t="shared" si="3"/>
        <v>-26</v>
      </c>
    </row>
    <row r="26" spans="1:10" ht="13.5">
      <c r="A26" s="124" t="s">
        <v>245</v>
      </c>
      <c r="B26" s="64">
        <v>23749</v>
      </c>
      <c r="C26" s="134">
        <f t="shared" si="0"/>
        <v>-2</v>
      </c>
      <c r="D26" s="139"/>
      <c r="E26" s="66">
        <v>26432</v>
      </c>
      <c r="F26" s="101">
        <f t="shared" si="1"/>
        <v>-23</v>
      </c>
      <c r="G26" s="65">
        <v>29887</v>
      </c>
      <c r="H26" s="110">
        <f t="shared" si="2"/>
        <v>-12</v>
      </c>
      <c r="I26" s="66">
        <v>56319</v>
      </c>
      <c r="J26" s="119">
        <f t="shared" si="3"/>
        <v>-35</v>
      </c>
    </row>
    <row r="27" spans="1:10" ht="13.5">
      <c r="A27" s="72" t="s">
        <v>246</v>
      </c>
      <c r="B27" s="66">
        <v>23747</v>
      </c>
      <c r="C27" s="134">
        <f t="shared" si="0"/>
        <v>-2</v>
      </c>
      <c r="D27" s="139"/>
      <c r="E27" s="66">
        <v>26410</v>
      </c>
      <c r="F27" s="101">
        <f t="shared" si="1"/>
        <v>-22</v>
      </c>
      <c r="G27" s="65">
        <v>29863</v>
      </c>
      <c r="H27" s="110">
        <f t="shared" si="2"/>
        <v>-24</v>
      </c>
      <c r="I27" s="66">
        <v>56273</v>
      </c>
      <c r="J27" s="119">
        <f t="shared" si="3"/>
        <v>-46</v>
      </c>
    </row>
    <row r="28" spans="1:10" ht="13.5">
      <c r="A28" s="124" t="s">
        <v>247</v>
      </c>
      <c r="B28" s="62">
        <v>23781</v>
      </c>
      <c r="C28" s="133">
        <f t="shared" si="0"/>
        <v>34</v>
      </c>
      <c r="D28" s="139"/>
      <c r="E28" s="91">
        <v>26421</v>
      </c>
      <c r="F28" s="101">
        <f t="shared" si="1"/>
        <v>11</v>
      </c>
      <c r="G28" s="63">
        <v>29857</v>
      </c>
      <c r="H28" s="109">
        <f t="shared" si="2"/>
        <v>-6</v>
      </c>
      <c r="I28" s="91">
        <v>56278</v>
      </c>
      <c r="J28" s="118">
        <f t="shared" si="3"/>
        <v>5</v>
      </c>
    </row>
    <row r="29" spans="1:10" ht="13.5">
      <c r="A29" s="124" t="s">
        <v>248</v>
      </c>
      <c r="B29" s="64">
        <v>23795</v>
      </c>
      <c r="C29" s="134">
        <f t="shared" si="0"/>
        <v>14</v>
      </c>
      <c r="D29" s="139"/>
      <c r="E29" s="66">
        <v>26420</v>
      </c>
      <c r="F29" s="101">
        <f t="shared" si="1"/>
        <v>-1</v>
      </c>
      <c r="G29" s="65">
        <v>29841</v>
      </c>
      <c r="H29" s="110">
        <f t="shared" si="2"/>
        <v>-16</v>
      </c>
      <c r="I29" s="66">
        <v>56261</v>
      </c>
      <c r="J29" s="119">
        <f t="shared" si="3"/>
        <v>-17</v>
      </c>
    </row>
    <row r="30" spans="1:10" ht="13.5">
      <c r="A30" s="124" t="s">
        <v>249</v>
      </c>
      <c r="B30" s="64">
        <v>23815</v>
      </c>
      <c r="C30" s="134">
        <f t="shared" si="0"/>
        <v>20</v>
      </c>
      <c r="D30" s="139"/>
      <c r="E30" s="66">
        <v>26415</v>
      </c>
      <c r="F30" s="101">
        <f t="shared" si="1"/>
        <v>-5</v>
      </c>
      <c r="G30" s="65">
        <v>29823</v>
      </c>
      <c r="H30" s="109">
        <f t="shared" si="2"/>
        <v>-18</v>
      </c>
      <c r="I30" s="66">
        <v>56238</v>
      </c>
      <c r="J30" s="119">
        <f t="shared" si="3"/>
        <v>-23</v>
      </c>
    </row>
    <row r="31" spans="1:10" ht="14.25" thickBot="1">
      <c r="A31" s="125" t="s">
        <v>250</v>
      </c>
      <c r="B31" s="67">
        <v>23820</v>
      </c>
      <c r="C31" s="135">
        <f t="shared" si="0"/>
        <v>5</v>
      </c>
      <c r="D31" s="139"/>
      <c r="E31" s="92">
        <v>26412</v>
      </c>
      <c r="F31" s="102">
        <f t="shared" si="1"/>
        <v>-3</v>
      </c>
      <c r="G31" s="68">
        <v>29824</v>
      </c>
      <c r="H31" s="111">
        <f t="shared" si="2"/>
        <v>1</v>
      </c>
      <c r="I31" s="92">
        <v>56236</v>
      </c>
      <c r="J31" s="120">
        <f t="shared" si="3"/>
        <v>-2</v>
      </c>
    </row>
    <row r="32" spans="1:10" ht="13.5">
      <c r="A32" s="69" t="s">
        <v>251</v>
      </c>
      <c r="B32" s="70">
        <v>23814</v>
      </c>
      <c r="C32" s="136">
        <f t="shared" si="0"/>
        <v>-6</v>
      </c>
      <c r="D32" s="140"/>
      <c r="E32" s="93">
        <v>26390</v>
      </c>
      <c r="F32" s="103">
        <f t="shared" si="1"/>
        <v>-22</v>
      </c>
      <c r="G32" s="71">
        <v>29798</v>
      </c>
      <c r="H32" s="112">
        <f t="shared" si="2"/>
        <v>-26</v>
      </c>
      <c r="I32" s="93">
        <v>56188</v>
      </c>
      <c r="J32" s="121">
        <f t="shared" si="3"/>
        <v>-48</v>
      </c>
    </row>
    <row r="33" spans="1:10" ht="13.5">
      <c r="A33" s="72" t="s">
        <v>252</v>
      </c>
      <c r="B33" s="73">
        <v>23818</v>
      </c>
      <c r="C33" s="134">
        <f t="shared" si="0"/>
        <v>4</v>
      </c>
      <c r="D33" s="140"/>
      <c r="E33" s="94">
        <v>26364</v>
      </c>
      <c r="F33" s="101">
        <f t="shared" si="1"/>
        <v>-26</v>
      </c>
      <c r="G33" s="74">
        <v>29797</v>
      </c>
      <c r="H33" s="110">
        <f t="shared" si="2"/>
        <v>-1</v>
      </c>
      <c r="I33" s="94">
        <v>56161</v>
      </c>
      <c r="J33" s="119">
        <f t="shared" si="3"/>
        <v>-27</v>
      </c>
    </row>
    <row r="34" spans="1:10" ht="13.5">
      <c r="A34" s="72" t="s">
        <v>253</v>
      </c>
      <c r="B34" s="73">
        <v>23826</v>
      </c>
      <c r="C34" s="134">
        <f t="shared" si="0"/>
        <v>8</v>
      </c>
      <c r="D34" s="140"/>
      <c r="E34" s="94">
        <v>26229</v>
      </c>
      <c r="F34" s="101">
        <f t="shared" si="1"/>
        <v>-135</v>
      </c>
      <c r="G34" s="74">
        <v>29755</v>
      </c>
      <c r="H34" s="110">
        <f t="shared" si="2"/>
        <v>-42</v>
      </c>
      <c r="I34" s="94">
        <v>55984</v>
      </c>
      <c r="J34" s="119">
        <f t="shared" si="3"/>
        <v>-177</v>
      </c>
    </row>
    <row r="35" spans="1:10" ht="13.5">
      <c r="A35" s="72" t="s">
        <v>254</v>
      </c>
      <c r="B35" s="73">
        <v>23966</v>
      </c>
      <c r="C35" s="134">
        <f t="shared" si="0"/>
        <v>140</v>
      </c>
      <c r="D35" s="140"/>
      <c r="E35" s="94">
        <v>26344</v>
      </c>
      <c r="F35" s="101">
        <f t="shared" si="1"/>
        <v>115</v>
      </c>
      <c r="G35" s="74">
        <v>29800</v>
      </c>
      <c r="H35" s="110">
        <f t="shared" si="2"/>
        <v>45</v>
      </c>
      <c r="I35" s="94">
        <v>56144</v>
      </c>
      <c r="J35" s="119">
        <f t="shared" si="3"/>
        <v>160</v>
      </c>
    </row>
    <row r="36" spans="1:10" ht="13.5">
      <c r="A36" s="72" t="s">
        <v>255</v>
      </c>
      <c r="B36" s="73">
        <v>23952</v>
      </c>
      <c r="C36" s="134">
        <f t="shared" si="0"/>
        <v>-14</v>
      </c>
      <c r="D36" s="140"/>
      <c r="E36" s="94">
        <v>26313</v>
      </c>
      <c r="F36" s="101">
        <f t="shared" si="1"/>
        <v>-31</v>
      </c>
      <c r="G36" s="74">
        <v>29755</v>
      </c>
      <c r="H36" s="110">
        <f t="shared" si="2"/>
        <v>-45</v>
      </c>
      <c r="I36" s="94">
        <v>56068</v>
      </c>
      <c r="J36" s="119">
        <f t="shared" si="3"/>
        <v>-76</v>
      </c>
    </row>
    <row r="37" spans="1:10" ht="13.5">
      <c r="A37" s="72" t="s">
        <v>256</v>
      </c>
      <c r="B37" s="73">
        <v>23957</v>
      </c>
      <c r="C37" s="134">
        <f t="shared" si="0"/>
        <v>5</v>
      </c>
      <c r="D37" s="140"/>
      <c r="E37" s="94">
        <v>26310</v>
      </c>
      <c r="F37" s="101">
        <f t="shared" si="1"/>
        <v>-3</v>
      </c>
      <c r="G37" s="74">
        <v>29768</v>
      </c>
      <c r="H37" s="110">
        <f t="shared" si="2"/>
        <v>13</v>
      </c>
      <c r="I37" s="94">
        <v>56078</v>
      </c>
      <c r="J37" s="119">
        <f t="shared" si="3"/>
        <v>10</v>
      </c>
    </row>
    <row r="38" spans="1:10" ht="13.5">
      <c r="A38" s="72" t="s">
        <v>257</v>
      </c>
      <c r="B38" s="73">
        <v>23958</v>
      </c>
      <c r="C38" s="134">
        <f t="shared" si="0"/>
        <v>1</v>
      </c>
      <c r="D38" s="140"/>
      <c r="E38" s="94">
        <v>26311</v>
      </c>
      <c r="F38" s="101">
        <f t="shared" si="1"/>
        <v>1</v>
      </c>
      <c r="G38" s="74">
        <v>29751</v>
      </c>
      <c r="H38" s="110">
        <f t="shared" si="2"/>
        <v>-17</v>
      </c>
      <c r="I38" s="94">
        <v>56062</v>
      </c>
      <c r="J38" s="119">
        <f t="shared" si="3"/>
        <v>-16</v>
      </c>
    </row>
    <row r="39" spans="1:10" ht="13.5">
      <c r="A39" s="72" t="s">
        <v>258</v>
      </c>
      <c r="B39" s="73">
        <v>23962</v>
      </c>
      <c r="C39" s="134">
        <f t="shared" si="0"/>
        <v>4</v>
      </c>
      <c r="D39" s="140"/>
      <c r="E39" s="94">
        <v>26313</v>
      </c>
      <c r="F39" s="101">
        <f t="shared" si="1"/>
        <v>2</v>
      </c>
      <c r="G39" s="74">
        <v>29738</v>
      </c>
      <c r="H39" s="110">
        <f t="shared" si="2"/>
        <v>-13</v>
      </c>
      <c r="I39" s="94">
        <v>56051</v>
      </c>
      <c r="J39" s="119">
        <f t="shared" si="3"/>
        <v>-11</v>
      </c>
    </row>
    <row r="40" spans="1:10" ht="13.5">
      <c r="A40" s="72" t="s">
        <v>259</v>
      </c>
      <c r="B40" s="73">
        <v>23963</v>
      </c>
      <c r="C40" s="134">
        <f t="shared" si="0"/>
        <v>1</v>
      </c>
      <c r="D40" s="140"/>
      <c r="E40" s="94">
        <v>26308</v>
      </c>
      <c r="F40" s="101">
        <f t="shared" si="1"/>
        <v>-5</v>
      </c>
      <c r="G40" s="74">
        <v>29736</v>
      </c>
      <c r="H40" s="110">
        <f t="shared" si="2"/>
        <v>-2</v>
      </c>
      <c r="I40" s="94">
        <v>56044</v>
      </c>
      <c r="J40" s="119">
        <f t="shared" si="3"/>
        <v>-7</v>
      </c>
    </row>
    <row r="41" spans="1:10" ht="13.5">
      <c r="A41" s="72" t="s">
        <v>260</v>
      </c>
      <c r="B41" s="64">
        <v>23976</v>
      </c>
      <c r="C41" s="134">
        <f t="shared" si="0"/>
        <v>13</v>
      </c>
      <c r="D41" s="140"/>
      <c r="E41" s="66">
        <v>26288</v>
      </c>
      <c r="F41" s="101">
        <f t="shared" si="1"/>
        <v>-20</v>
      </c>
      <c r="G41" s="65">
        <v>29722</v>
      </c>
      <c r="H41" s="110">
        <f t="shared" si="2"/>
        <v>-14</v>
      </c>
      <c r="I41" s="66">
        <v>56010</v>
      </c>
      <c r="J41" s="119">
        <f t="shared" si="3"/>
        <v>-34</v>
      </c>
    </row>
    <row r="42" spans="1:10" ht="13.5">
      <c r="A42" s="72" t="s">
        <v>261</v>
      </c>
      <c r="B42" s="64">
        <v>24011</v>
      </c>
      <c r="C42" s="134">
        <f t="shared" si="0"/>
        <v>35</v>
      </c>
      <c r="D42" s="140"/>
      <c r="E42" s="66">
        <v>26302</v>
      </c>
      <c r="F42" s="101">
        <f t="shared" si="1"/>
        <v>14</v>
      </c>
      <c r="G42" s="65">
        <v>29742</v>
      </c>
      <c r="H42" s="110">
        <f t="shared" si="2"/>
        <v>20</v>
      </c>
      <c r="I42" s="66">
        <v>56044</v>
      </c>
      <c r="J42" s="119">
        <f t="shared" si="3"/>
        <v>34</v>
      </c>
    </row>
    <row r="43" spans="1:10" ht="14.25" thickBot="1">
      <c r="A43" s="75" t="s">
        <v>262</v>
      </c>
      <c r="B43" s="76">
        <v>24024</v>
      </c>
      <c r="C43" s="137">
        <f t="shared" si="0"/>
        <v>13</v>
      </c>
      <c r="D43" s="140"/>
      <c r="E43" s="76">
        <v>26333</v>
      </c>
      <c r="F43" s="104">
        <f t="shared" si="1"/>
        <v>31</v>
      </c>
      <c r="G43" s="77">
        <v>29737</v>
      </c>
      <c r="H43" s="113">
        <f t="shared" si="2"/>
        <v>-5</v>
      </c>
      <c r="I43" s="76">
        <v>56070</v>
      </c>
      <c r="J43" s="122">
        <f t="shared" si="3"/>
        <v>26</v>
      </c>
    </row>
    <row r="44" spans="1:10" ht="13.5">
      <c r="A44" s="69" t="s">
        <v>225</v>
      </c>
      <c r="B44" s="78">
        <v>24005</v>
      </c>
      <c r="C44" s="133">
        <f t="shared" si="0"/>
        <v>-19</v>
      </c>
      <c r="D44" s="140"/>
      <c r="E44" s="95">
        <v>26305</v>
      </c>
      <c r="F44" s="100">
        <f t="shared" si="1"/>
        <v>-28</v>
      </c>
      <c r="G44" s="79">
        <v>29690</v>
      </c>
      <c r="H44" s="109">
        <f t="shared" si="2"/>
        <v>-47</v>
      </c>
      <c r="I44" s="95">
        <v>55995</v>
      </c>
      <c r="J44" s="118">
        <f t="shared" si="3"/>
        <v>-75</v>
      </c>
    </row>
    <row r="45" spans="1:10" ht="13.5">
      <c r="A45" s="72" t="s">
        <v>263</v>
      </c>
      <c r="B45" s="73">
        <v>23955</v>
      </c>
      <c r="C45" s="133">
        <f t="shared" si="0"/>
        <v>-50</v>
      </c>
      <c r="D45" s="140"/>
      <c r="E45" s="94">
        <v>26239</v>
      </c>
      <c r="F45" s="100">
        <f t="shared" si="1"/>
        <v>-66</v>
      </c>
      <c r="G45" s="74">
        <v>29640</v>
      </c>
      <c r="H45" s="109">
        <f t="shared" si="2"/>
        <v>-50</v>
      </c>
      <c r="I45" s="94">
        <v>55879</v>
      </c>
      <c r="J45" s="118">
        <f t="shared" si="3"/>
        <v>-116</v>
      </c>
    </row>
    <row r="46" spans="1:10" ht="13.5">
      <c r="A46" s="72" t="s">
        <v>264</v>
      </c>
      <c r="B46" s="73">
        <v>23945</v>
      </c>
      <c r="C46" s="133">
        <f t="shared" si="0"/>
        <v>-10</v>
      </c>
      <c r="D46" s="140"/>
      <c r="E46" s="94">
        <v>26156</v>
      </c>
      <c r="F46" s="100">
        <f t="shared" si="1"/>
        <v>-83</v>
      </c>
      <c r="G46" s="74">
        <v>29561</v>
      </c>
      <c r="H46" s="109">
        <f t="shared" si="2"/>
        <v>-79</v>
      </c>
      <c r="I46" s="94">
        <v>55717</v>
      </c>
      <c r="J46" s="118">
        <f t="shared" si="3"/>
        <v>-162</v>
      </c>
    </row>
    <row r="47" spans="1:10" ht="13.5">
      <c r="A47" s="72" t="s">
        <v>265</v>
      </c>
      <c r="B47" s="73">
        <v>23993</v>
      </c>
      <c r="C47" s="133">
        <f t="shared" si="0"/>
        <v>48</v>
      </c>
      <c r="D47" s="140"/>
      <c r="E47" s="94">
        <v>26173</v>
      </c>
      <c r="F47" s="100">
        <f t="shared" si="1"/>
        <v>17</v>
      </c>
      <c r="G47" s="74">
        <v>29549</v>
      </c>
      <c r="H47" s="109">
        <f t="shared" si="2"/>
        <v>-12</v>
      </c>
      <c r="I47" s="94">
        <v>55722</v>
      </c>
      <c r="J47" s="118">
        <f t="shared" si="3"/>
        <v>5</v>
      </c>
    </row>
    <row r="48" spans="1:10" ht="13.5">
      <c r="A48" s="72" t="s">
        <v>266</v>
      </c>
      <c r="B48" s="73">
        <v>23989</v>
      </c>
      <c r="C48" s="133">
        <f t="shared" si="0"/>
        <v>-4</v>
      </c>
      <c r="D48" s="140"/>
      <c r="E48" s="94">
        <v>26157</v>
      </c>
      <c r="F48" s="100">
        <f t="shared" si="1"/>
        <v>-16</v>
      </c>
      <c r="G48" s="74">
        <v>29535</v>
      </c>
      <c r="H48" s="109">
        <f t="shared" si="2"/>
        <v>-14</v>
      </c>
      <c r="I48" s="94">
        <v>55692</v>
      </c>
      <c r="J48" s="118">
        <f t="shared" si="3"/>
        <v>-30</v>
      </c>
    </row>
    <row r="49" spans="1:10" ht="13.5">
      <c r="A49" s="72" t="s">
        <v>267</v>
      </c>
      <c r="B49" s="73">
        <v>23985</v>
      </c>
      <c r="C49" s="133">
        <f t="shared" si="0"/>
        <v>-4</v>
      </c>
      <c r="D49" s="140"/>
      <c r="E49" s="94">
        <v>26138</v>
      </c>
      <c r="F49" s="100">
        <f t="shared" si="1"/>
        <v>-19</v>
      </c>
      <c r="G49" s="74">
        <v>29530</v>
      </c>
      <c r="H49" s="109">
        <f t="shared" si="2"/>
        <v>-5</v>
      </c>
      <c r="I49" s="94">
        <v>55668</v>
      </c>
      <c r="J49" s="118">
        <f t="shared" si="3"/>
        <v>-24</v>
      </c>
    </row>
    <row r="50" spans="1:10" ht="13.5">
      <c r="A50" s="72" t="s">
        <v>268</v>
      </c>
      <c r="B50" s="73">
        <v>24078</v>
      </c>
      <c r="C50" s="133">
        <f t="shared" si="0"/>
        <v>93</v>
      </c>
      <c r="D50" s="140"/>
      <c r="E50" s="94">
        <v>26193</v>
      </c>
      <c r="F50" s="100">
        <f t="shared" si="1"/>
        <v>55</v>
      </c>
      <c r="G50" s="74">
        <v>29649</v>
      </c>
      <c r="H50" s="109">
        <f t="shared" si="2"/>
        <v>119</v>
      </c>
      <c r="I50" s="94">
        <v>55842</v>
      </c>
      <c r="J50" s="118">
        <f t="shared" si="3"/>
        <v>174</v>
      </c>
    </row>
    <row r="51" spans="1:10" ht="13.5">
      <c r="A51" s="72" t="s">
        <v>269</v>
      </c>
      <c r="B51" s="73">
        <v>24080</v>
      </c>
      <c r="C51" s="133">
        <f t="shared" si="0"/>
        <v>2</v>
      </c>
      <c r="D51" s="140"/>
      <c r="E51" s="94">
        <v>26165</v>
      </c>
      <c r="F51" s="100">
        <f t="shared" si="1"/>
        <v>-28</v>
      </c>
      <c r="G51" s="74">
        <v>29639</v>
      </c>
      <c r="H51" s="109">
        <f t="shared" si="2"/>
        <v>-10</v>
      </c>
      <c r="I51" s="94">
        <v>55804</v>
      </c>
      <c r="J51" s="118">
        <f t="shared" si="3"/>
        <v>-38</v>
      </c>
    </row>
    <row r="52" spans="1:10" ht="13.5">
      <c r="A52" s="72" t="s">
        <v>270</v>
      </c>
      <c r="B52" s="73">
        <v>24109</v>
      </c>
      <c r="C52" s="133">
        <f t="shared" si="0"/>
        <v>29</v>
      </c>
      <c r="D52" s="140"/>
      <c r="E52" s="94">
        <v>26172</v>
      </c>
      <c r="F52" s="100">
        <f t="shared" si="1"/>
        <v>7</v>
      </c>
      <c r="G52" s="74">
        <v>29638</v>
      </c>
      <c r="H52" s="109">
        <f t="shared" si="2"/>
        <v>-1</v>
      </c>
      <c r="I52" s="94">
        <v>55810</v>
      </c>
      <c r="J52" s="118">
        <f t="shared" si="3"/>
        <v>6</v>
      </c>
    </row>
    <row r="53" spans="1:10" ht="13.5">
      <c r="A53" s="72" t="s">
        <v>271</v>
      </c>
      <c r="B53" s="64">
        <v>24121</v>
      </c>
      <c r="C53" s="133">
        <f t="shared" si="0"/>
        <v>12</v>
      </c>
      <c r="D53" s="139"/>
      <c r="E53" s="66">
        <v>26173</v>
      </c>
      <c r="F53" s="100">
        <f t="shared" si="1"/>
        <v>1</v>
      </c>
      <c r="G53" s="65">
        <v>29641</v>
      </c>
      <c r="H53" s="109">
        <f t="shared" si="2"/>
        <v>3</v>
      </c>
      <c r="I53" s="66">
        <v>55814</v>
      </c>
      <c r="J53" s="118">
        <f t="shared" si="3"/>
        <v>4</v>
      </c>
    </row>
    <row r="54" spans="1:10" ht="13.5">
      <c r="A54" s="72" t="s">
        <v>272</v>
      </c>
      <c r="B54" s="64">
        <v>24126</v>
      </c>
      <c r="C54" s="133">
        <f t="shared" si="0"/>
        <v>5</v>
      </c>
      <c r="D54" s="139"/>
      <c r="E54" s="66">
        <v>26176</v>
      </c>
      <c r="F54" s="100">
        <f t="shared" si="1"/>
        <v>3</v>
      </c>
      <c r="G54" s="65">
        <v>29628</v>
      </c>
      <c r="H54" s="109">
        <f t="shared" si="2"/>
        <v>-13</v>
      </c>
      <c r="I54" s="66">
        <v>55804</v>
      </c>
      <c r="J54" s="118">
        <f t="shared" si="3"/>
        <v>-10</v>
      </c>
    </row>
    <row r="55" spans="1:10" ht="14.25" thickBot="1">
      <c r="A55" s="75" t="s">
        <v>273</v>
      </c>
      <c r="B55" s="80">
        <v>24110</v>
      </c>
      <c r="C55" s="137">
        <f t="shared" si="0"/>
        <v>-16</v>
      </c>
      <c r="D55" s="139"/>
      <c r="E55" s="76">
        <v>26173</v>
      </c>
      <c r="F55" s="104">
        <f t="shared" si="1"/>
        <v>-3</v>
      </c>
      <c r="G55" s="77">
        <v>29601</v>
      </c>
      <c r="H55" s="113">
        <f t="shared" si="2"/>
        <v>-27</v>
      </c>
      <c r="I55" s="76">
        <v>55774</v>
      </c>
      <c r="J55" s="122">
        <f t="shared" si="3"/>
        <v>-30</v>
      </c>
    </row>
    <row r="56" spans="1:10" ht="13.5">
      <c r="A56" s="69" t="s">
        <v>280</v>
      </c>
      <c r="B56" s="78">
        <v>24089</v>
      </c>
      <c r="C56" s="133">
        <f aca="true" t="shared" si="4" ref="C56:C67">SUM(B56-B55)</f>
        <v>-21</v>
      </c>
      <c r="D56" s="140"/>
      <c r="E56" s="95">
        <v>26140</v>
      </c>
      <c r="F56" s="100">
        <f aca="true" t="shared" si="5" ref="F56:F67">SUM(E56-E55)</f>
        <v>-33</v>
      </c>
      <c r="G56" s="79">
        <v>29566</v>
      </c>
      <c r="H56" s="109">
        <f aca="true" t="shared" si="6" ref="H56:H67">SUM(G56-G55)</f>
        <v>-35</v>
      </c>
      <c r="I56" s="95">
        <v>55706</v>
      </c>
      <c r="J56" s="118">
        <f aca="true" t="shared" si="7" ref="J56:J67">SUM(I56-I55)</f>
        <v>-68</v>
      </c>
    </row>
    <row r="57" spans="1:10" ht="13.5" customHeight="1">
      <c r="A57" s="72" t="s">
        <v>281</v>
      </c>
      <c r="B57" s="73">
        <v>24052</v>
      </c>
      <c r="C57" s="133">
        <f t="shared" si="4"/>
        <v>-37</v>
      </c>
      <c r="D57" s="140"/>
      <c r="E57" s="94">
        <v>26101</v>
      </c>
      <c r="F57" s="100">
        <f t="shared" si="5"/>
        <v>-39</v>
      </c>
      <c r="G57" s="74">
        <v>29517</v>
      </c>
      <c r="H57" s="109">
        <f t="shared" si="6"/>
        <v>-49</v>
      </c>
      <c r="I57" s="94">
        <v>55618</v>
      </c>
      <c r="J57" s="118">
        <f t="shared" si="7"/>
        <v>-88</v>
      </c>
    </row>
    <row r="58" spans="1:10" ht="13.5">
      <c r="A58" s="72" t="s">
        <v>282</v>
      </c>
      <c r="B58" s="73">
        <v>24028</v>
      </c>
      <c r="C58" s="133">
        <f t="shared" si="4"/>
        <v>-24</v>
      </c>
      <c r="D58" s="140"/>
      <c r="E58" s="94">
        <v>26000</v>
      </c>
      <c r="F58" s="100">
        <f t="shared" si="5"/>
        <v>-101</v>
      </c>
      <c r="G58" s="74">
        <v>29381</v>
      </c>
      <c r="H58" s="109">
        <f t="shared" si="6"/>
        <v>-136</v>
      </c>
      <c r="I58" s="94">
        <v>55381</v>
      </c>
      <c r="J58" s="118">
        <f t="shared" si="7"/>
        <v>-237</v>
      </c>
    </row>
    <row r="59" spans="1:10" ht="13.5">
      <c r="A59" s="72" t="s">
        <v>283</v>
      </c>
      <c r="B59" s="73">
        <v>24141</v>
      </c>
      <c r="C59" s="133">
        <f t="shared" si="4"/>
        <v>113</v>
      </c>
      <c r="D59" s="140"/>
      <c r="E59" s="94">
        <v>26039</v>
      </c>
      <c r="F59" s="100">
        <f t="shared" si="5"/>
        <v>39</v>
      </c>
      <c r="G59" s="74">
        <v>29412</v>
      </c>
      <c r="H59" s="109">
        <f t="shared" si="6"/>
        <v>31</v>
      </c>
      <c r="I59" s="94">
        <v>55451</v>
      </c>
      <c r="J59" s="118">
        <f t="shared" si="7"/>
        <v>70</v>
      </c>
    </row>
    <row r="60" spans="1:10" ht="13.5">
      <c r="A60" s="72" t="s">
        <v>284</v>
      </c>
      <c r="B60" s="73">
        <v>24156</v>
      </c>
      <c r="C60" s="133">
        <f t="shared" si="4"/>
        <v>15</v>
      </c>
      <c r="D60" s="140"/>
      <c r="E60" s="94">
        <v>26030</v>
      </c>
      <c r="F60" s="100">
        <f t="shared" si="5"/>
        <v>-9</v>
      </c>
      <c r="G60" s="74">
        <v>29419</v>
      </c>
      <c r="H60" s="109">
        <f t="shared" si="6"/>
        <v>7</v>
      </c>
      <c r="I60" s="94">
        <v>55449</v>
      </c>
      <c r="J60" s="118">
        <f t="shared" si="7"/>
        <v>-2</v>
      </c>
    </row>
    <row r="61" spans="1:10" ht="13.5">
      <c r="A61" s="72" t="s">
        <v>285</v>
      </c>
      <c r="B61" s="73">
        <v>24145</v>
      </c>
      <c r="C61" s="133">
        <f t="shared" si="4"/>
        <v>-11</v>
      </c>
      <c r="D61" s="140"/>
      <c r="E61" s="94">
        <v>26017</v>
      </c>
      <c r="F61" s="100">
        <f t="shared" si="5"/>
        <v>-13</v>
      </c>
      <c r="G61" s="74">
        <v>29398</v>
      </c>
      <c r="H61" s="109">
        <f t="shared" si="6"/>
        <v>-21</v>
      </c>
      <c r="I61" s="94">
        <v>55415</v>
      </c>
      <c r="J61" s="118">
        <f t="shared" si="7"/>
        <v>-34</v>
      </c>
    </row>
    <row r="62" spans="1:10" ht="13.5">
      <c r="A62" s="72" t="s">
        <v>286</v>
      </c>
      <c r="B62" s="73">
        <v>24165</v>
      </c>
      <c r="C62" s="133">
        <f t="shared" si="4"/>
        <v>20</v>
      </c>
      <c r="D62" s="140"/>
      <c r="E62" s="94">
        <v>26021</v>
      </c>
      <c r="F62" s="100">
        <f t="shared" si="5"/>
        <v>4</v>
      </c>
      <c r="G62" s="74">
        <v>29404</v>
      </c>
      <c r="H62" s="109">
        <f t="shared" si="6"/>
        <v>6</v>
      </c>
      <c r="I62" s="94">
        <v>55425</v>
      </c>
      <c r="J62" s="118">
        <f t="shared" si="7"/>
        <v>10</v>
      </c>
    </row>
    <row r="63" spans="1:10" ht="13.5">
      <c r="A63" s="72" t="s">
        <v>287</v>
      </c>
      <c r="B63" s="73">
        <v>24149</v>
      </c>
      <c r="C63" s="133">
        <f t="shared" si="4"/>
        <v>-16</v>
      </c>
      <c r="D63" s="140"/>
      <c r="E63" s="94">
        <v>26009</v>
      </c>
      <c r="F63" s="100">
        <f t="shared" si="5"/>
        <v>-12</v>
      </c>
      <c r="G63" s="74">
        <v>29382</v>
      </c>
      <c r="H63" s="109">
        <f t="shared" si="6"/>
        <v>-22</v>
      </c>
      <c r="I63" s="94">
        <v>55391</v>
      </c>
      <c r="J63" s="118">
        <f t="shared" si="7"/>
        <v>-34</v>
      </c>
    </row>
    <row r="64" spans="1:10" ht="13.5">
      <c r="A64" s="72" t="s">
        <v>288</v>
      </c>
      <c r="B64" s="73">
        <v>24137</v>
      </c>
      <c r="C64" s="133">
        <f t="shared" si="4"/>
        <v>-12</v>
      </c>
      <c r="D64" s="140"/>
      <c r="E64" s="94">
        <v>25993</v>
      </c>
      <c r="F64" s="100">
        <f t="shared" si="5"/>
        <v>-16</v>
      </c>
      <c r="G64" s="74">
        <v>29342</v>
      </c>
      <c r="H64" s="109">
        <f t="shared" si="6"/>
        <v>-40</v>
      </c>
      <c r="I64" s="94">
        <v>55335</v>
      </c>
      <c r="J64" s="118">
        <f t="shared" si="7"/>
        <v>-56</v>
      </c>
    </row>
    <row r="65" spans="1:10" ht="13.5">
      <c r="A65" s="72" t="s">
        <v>289</v>
      </c>
      <c r="B65" s="64">
        <v>24141</v>
      </c>
      <c r="C65" s="133">
        <f t="shared" si="4"/>
        <v>4</v>
      </c>
      <c r="D65" s="139"/>
      <c r="E65" s="66">
        <v>25957</v>
      </c>
      <c r="F65" s="100">
        <f t="shared" si="5"/>
        <v>-36</v>
      </c>
      <c r="G65" s="65">
        <v>29314</v>
      </c>
      <c r="H65" s="109">
        <f t="shared" si="6"/>
        <v>-28</v>
      </c>
      <c r="I65" s="66">
        <v>55271</v>
      </c>
      <c r="J65" s="118">
        <f t="shared" si="7"/>
        <v>-64</v>
      </c>
    </row>
    <row r="66" spans="1:10" ht="13.5">
      <c r="A66" s="72" t="s">
        <v>290</v>
      </c>
      <c r="B66" s="64">
        <v>24137</v>
      </c>
      <c r="C66" s="133">
        <f t="shared" si="4"/>
        <v>-4</v>
      </c>
      <c r="D66" s="139"/>
      <c r="E66" s="66">
        <v>25950</v>
      </c>
      <c r="F66" s="100">
        <f t="shared" si="5"/>
        <v>-7</v>
      </c>
      <c r="G66" s="65">
        <v>29293</v>
      </c>
      <c r="H66" s="109">
        <f t="shared" si="6"/>
        <v>-21</v>
      </c>
      <c r="I66" s="66">
        <v>55243</v>
      </c>
      <c r="J66" s="118">
        <f t="shared" si="7"/>
        <v>-28</v>
      </c>
    </row>
    <row r="67" spans="1:10" ht="14.25" thickBot="1">
      <c r="A67" s="75" t="s">
        <v>291</v>
      </c>
      <c r="B67" s="80">
        <v>24135</v>
      </c>
      <c r="C67" s="137">
        <f t="shared" si="4"/>
        <v>-2</v>
      </c>
      <c r="D67" s="139"/>
      <c r="E67" s="76">
        <v>25954</v>
      </c>
      <c r="F67" s="104">
        <f t="shared" si="5"/>
        <v>4</v>
      </c>
      <c r="G67" s="77">
        <v>29303</v>
      </c>
      <c r="H67" s="113">
        <f t="shared" si="6"/>
        <v>10</v>
      </c>
      <c r="I67" s="76">
        <v>55257</v>
      </c>
      <c r="J67" s="122">
        <f t="shared" si="7"/>
        <v>14</v>
      </c>
    </row>
    <row r="68" spans="1:10" ht="13.5">
      <c r="A68" s="176" t="s">
        <v>279</v>
      </c>
      <c r="B68" s="176"/>
      <c r="C68" s="176"/>
      <c r="D68" s="176"/>
      <c r="E68" s="176"/>
      <c r="F68" s="176"/>
      <c r="G68" s="176"/>
      <c r="H68" s="176"/>
      <c r="I68" s="176"/>
      <c r="J68" s="176"/>
    </row>
    <row r="69" spans="1:10" ht="13.5">
      <c r="A69" s="176"/>
      <c r="B69" s="176"/>
      <c r="C69" s="176"/>
      <c r="D69" s="176"/>
      <c r="E69" s="176"/>
      <c r="F69" s="176"/>
      <c r="G69" s="176"/>
      <c r="H69" s="176"/>
      <c r="I69" s="176"/>
      <c r="J69" s="176"/>
    </row>
    <row r="70" spans="1:10" ht="13.5">
      <c r="A70" s="176"/>
      <c r="B70" s="176"/>
      <c r="C70" s="176"/>
      <c r="D70" s="176"/>
      <c r="E70" s="176"/>
      <c r="F70" s="176"/>
      <c r="G70" s="176"/>
      <c r="H70" s="176"/>
      <c r="I70" s="176"/>
      <c r="J70" s="176"/>
    </row>
  </sheetData>
  <sheetProtection/>
  <mergeCells count="5">
    <mergeCell ref="B3:C3"/>
    <mergeCell ref="E3:J3"/>
    <mergeCell ref="A3:A4"/>
    <mergeCell ref="A68:J70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marumoto-tatsuya</cp:lastModifiedBy>
  <cp:lastPrinted>2013-12-03T00:52:35Z</cp:lastPrinted>
  <dcterms:created xsi:type="dcterms:W3CDTF">2006-09-11T00:41:33Z</dcterms:created>
  <dcterms:modified xsi:type="dcterms:W3CDTF">2014-01-06T07:38:33Z</dcterms:modified>
  <cp:category/>
  <cp:version/>
  <cp:contentType/>
  <cp:contentStatus/>
</cp:coreProperties>
</file>