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35\share\03_地域包括支援センター\07介護予防支援・介護予防ケアマネジメント\00介護予防ケアマネジメントマニュアル\97市ホームページ用\01令和6年度\"/>
    </mc:Choice>
  </mc:AlternateContent>
  <bookViews>
    <workbookView xWindow="0" yWindow="0" windowWidth="20490" windowHeight="8115"/>
  </bookViews>
  <sheets>
    <sheet name="内訳書" sheetId="2" r:id="rId1"/>
    <sheet name="請求書（！まず内訳書を入力してください！）" sheetId="1" r:id="rId2"/>
  </sheets>
  <definedNames>
    <definedName name="_xlnm.Print_Area" localSheetId="1">'請求書（！まず内訳書を入力してください！）'!$A$1:$M$30</definedName>
    <definedName name="_xlnm.Print_Area" localSheetId="0">内訳書!$A$1:$G$26</definedName>
  </definedNames>
  <calcPr calcId="162913"/>
</workbook>
</file>

<file path=xl/calcChain.xml><?xml version="1.0" encoding="utf-8"?>
<calcChain xmlns="http://schemas.openxmlformats.org/spreadsheetml/2006/main">
  <c r="D8" i="2" l="1"/>
  <c r="D7" i="2"/>
  <c r="B12" i="1" l="1"/>
  <c r="D20" i="2" l="1"/>
  <c r="D19" i="2"/>
  <c r="D18" i="2"/>
  <c r="D17" i="2"/>
  <c r="D16" i="2"/>
  <c r="D15" i="2"/>
  <c r="D14" i="2"/>
  <c r="D13" i="2"/>
  <c r="D12" i="2"/>
  <c r="D11" i="2"/>
  <c r="D10" i="2"/>
  <c r="D9" i="2"/>
  <c r="D6" i="2"/>
  <c r="D5" i="2"/>
  <c r="A15" i="1" l="1"/>
  <c r="C21" i="2" l="1"/>
  <c r="G5" i="2" l="1"/>
  <c r="D20" i="1"/>
  <c r="D19" i="1"/>
  <c r="D18" i="1"/>
  <c r="G20" i="2"/>
  <c r="G19" i="2"/>
  <c r="G18" i="2"/>
  <c r="G17" i="2"/>
  <c r="G16" i="2"/>
  <c r="G15" i="2"/>
  <c r="G14" i="2"/>
  <c r="G13" i="2"/>
  <c r="G12" i="2"/>
  <c r="G11" i="2"/>
  <c r="G10" i="2"/>
  <c r="G9" i="2"/>
  <c r="G8" i="2"/>
  <c r="G7" i="2"/>
  <c r="G6" i="2" l="1"/>
  <c r="G21" i="2" l="1"/>
  <c r="H20" i="1"/>
  <c r="H19" i="1" l="1"/>
  <c r="H18" i="1"/>
  <c r="H21" i="1" l="1"/>
  <c r="E4" i="1" s="1"/>
</calcChain>
</file>

<file path=xl/sharedStrings.xml><?xml version="1.0" encoding="utf-8"?>
<sst xmlns="http://schemas.openxmlformats.org/spreadsheetml/2006/main" count="86" uniqueCount="69">
  <si>
    <t>番号</t>
    <rPh sb="0" eb="2">
      <t>バンゴウ</t>
    </rPh>
    <phoneticPr fontId="5"/>
  </si>
  <si>
    <t>氏　　　名</t>
    <rPh sb="0" eb="1">
      <t>シ</t>
    </rPh>
    <rPh sb="4" eb="5">
      <t>メイ</t>
    </rPh>
    <phoneticPr fontId="5"/>
  </si>
  <si>
    <t>居宅介護支援事業所名</t>
    <rPh sb="0" eb="2">
      <t>キョタク</t>
    </rPh>
    <rPh sb="2" eb="4">
      <t>カイゴ</t>
    </rPh>
    <rPh sb="4" eb="6">
      <t>シエン</t>
    </rPh>
    <rPh sb="6" eb="9">
      <t>ジギョウショ</t>
    </rPh>
    <rPh sb="9" eb="10">
      <t>メイ</t>
    </rPh>
    <phoneticPr fontId="5"/>
  </si>
  <si>
    <t>金額</t>
    <rPh sb="0" eb="2">
      <t>キンガク</t>
    </rPh>
    <phoneticPr fontId="5"/>
  </si>
  <si>
    <t>￥</t>
    <phoneticPr fontId="5"/>
  </si>
  <si>
    <t>荒尾市長　殿</t>
    <rPh sb="0" eb="4">
      <t>アラオシチョウ</t>
    </rPh>
    <rPh sb="5" eb="6">
      <t>トノ</t>
    </rPh>
    <phoneticPr fontId="5"/>
  </si>
  <si>
    <t>上記の金額を請求します。</t>
    <rPh sb="0" eb="2">
      <t>ジョウキ</t>
    </rPh>
    <rPh sb="3" eb="5">
      <t>キンガク</t>
    </rPh>
    <rPh sb="6" eb="8">
      <t>セイキュウ</t>
    </rPh>
    <phoneticPr fontId="5"/>
  </si>
  <si>
    <t>住所</t>
    <rPh sb="0" eb="2">
      <t>ジュウショ</t>
    </rPh>
    <phoneticPr fontId="5"/>
  </si>
  <si>
    <t>℡</t>
    <phoneticPr fontId="5"/>
  </si>
  <si>
    <t>名称</t>
    <rPh sb="0" eb="2">
      <t>メイショウ</t>
    </rPh>
    <phoneticPr fontId="5"/>
  </si>
  <si>
    <t>代表者名</t>
    <rPh sb="0" eb="2">
      <t>ダイヒョウ</t>
    </rPh>
    <rPh sb="2" eb="3">
      <t>シャ</t>
    </rPh>
    <rPh sb="3" eb="4">
      <t>メイ</t>
    </rPh>
    <phoneticPr fontId="5"/>
  </si>
  <si>
    <t>単価</t>
    <rPh sb="0" eb="2">
      <t>タンカ</t>
    </rPh>
    <phoneticPr fontId="5"/>
  </si>
  <si>
    <t>初回加算</t>
    <rPh sb="0" eb="2">
      <t>ショカイ</t>
    </rPh>
    <rPh sb="2" eb="4">
      <t>カサン</t>
    </rPh>
    <phoneticPr fontId="5"/>
  </si>
  <si>
    <t>受領については、下記の口座名義人に委任します。</t>
    <rPh sb="0" eb="2">
      <t>ジュリョウ</t>
    </rPh>
    <rPh sb="8" eb="10">
      <t>カキ</t>
    </rPh>
    <rPh sb="11" eb="13">
      <t>コウザ</t>
    </rPh>
    <rPh sb="13" eb="16">
      <t>メイギニン</t>
    </rPh>
    <rPh sb="17" eb="19">
      <t>イニン</t>
    </rPh>
    <phoneticPr fontId="5"/>
  </si>
  <si>
    <t>振込先</t>
    <rPh sb="0" eb="2">
      <t>フリコミ</t>
    </rPh>
    <rPh sb="2" eb="3">
      <t>サキ</t>
    </rPh>
    <phoneticPr fontId="5"/>
  </si>
  <si>
    <t>金融機関名</t>
    <rPh sb="0" eb="2">
      <t>キンユウ</t>
    </rPh>
    <rPh sb="2" eb="4">
      <t>キカン</t>
    </rPh>
    <rPh sb="4" eb="5">
      <t>メイ</t>
    </rPh>
    <phoneticPr fontId="5"/>
  </si>
  <si>
    <t>支店名</t>
    <rPh sb="0" eb="2">
      <t>シテン</t>
    </rPh>
    <rPh sb="2" eb="3">
      <t>メイ</t>
    </rPh>
    <phoneticPr fontId="5"/>
  </si>
  <si>
    <t>種目</t>
    <rPh sb="0" eb="2">
      <t>シュモク</t>
    </rPh>
    <phoneticPr fontId="5"/>
  </si>
  <si>
    <t>フリガナ</t>
    <phoneticPr fontId="5"/>
  </si>
  <si>
    <t>口座番号</t>
    <rPh sb="0" eb="2">
      <t>コウザ</t>
    </rPh>
    <rPh sb="2" eb="4">
      <t>バンゴウ</t>
    </rPh>
    <phoneticPr fontId="5"/>
  </si>
  <si>
    <t>口座名義人</t>
    <rPh sb="0" eb="2">
      <t>コウザ</t>
    </rPh>
    <rPh sb="2" eb="5">
      <t>メイギニン</t>
    </rPh>
    <phoneticPr fontId="5"/>
  </si>
  <si>
    <t>検収
報告</t>
    <rPh sb="0" eb="2">
      <t>ケンシュウ</t>
    </rPh>
    <rPh sb="3" eb="5">
      <t>ホウコク</t>
    </rPh>
    <phoneticPr fontId="5"/>
  </si>
  <si>
    <t>検収月日</t>
    <rPh sb="0" eb="2">
      <t>ケンシュウ</t>
    </rPh>
    <rPh sb="2" eb="4">
      <t>ガッピ</t>
    </rPh>
    <phoneticPr fontId="5"/>
  </si>
  <si>
    <t>検収場所</t>
    <rPh sb="0" eb="2">
      <t>ケンシュウ</t>
    </rPh>
    <rPh sb="2" eb="4">
      <t>バショ</t>
    </rPh>
    <phoneticPr fontId="5"/>
  </si>
  <si>
    <t>責任者</t>
    <rPh sb="0" eb="3">
      <t>セキニンシャ</t>
    </rPh>
    <phoneticPr fontId="5"/>
  </si>
  <si>
    <t>立会人</t>
    <rPh sb="0" eb="2">
      <t>タチアイ</t>
    </rPh>
    <rPh sb="2" eb="3">
      <t>ニン</t>
    </rPh>
    <phoneticPr fontId="5"/>
  </si>
  <si>
    <t>介護予防支援</t>
    <rPh sb="0" eb="2">
      <t>カイゴ</t>
    </rPh>
    <rPh sb="2" eb="4">
      <t>ヨボウ</t>
    </rPh>
    <rPh sb="4" eb="6">
      <t>シエン</t>
    </rPh>
    <phoneticPr fontId="5"/>
  </si>
  <si>
    <t>数量</t>
    <rPh sb="0" eb="2">
      <t>スウリョウ</t>
    </rPh>
    <phoneticPr fontId="5"/>
  </si>
  <si>
    <t>合計</t>
    <rPh sb="0" eb="2">
      <t>ゴウケイ</t>
    </rPh>
    <phoneticPr fontId="5"/>
  </si>
  <si>
    <t>月　　    日</t>
    <rPh sb="0" eb="1">
      <t>ツキ</t>
    </rPh>
    <rPh sb="7" eb="8">
      <t>ニチ</t>
    </rPh>
    <phoneticPr fontId="5"/>
  </si>
  <si>
    <t>保険介護課</t>
    <rPh sb="0" eb="2">
      <t>ホケン</t>
    </rPh>
    <rPh sb="2" eb="4">
      <t>カイゴ</t>
    </rPh>
    <rPh sb="4" eb="5">
      <t>カ</t>
    </rPh>
    <phoneticPr fontId="5"/>
  </si>
  <si>
    <t>「保険者名」は介護保険証を発行している市町村名を記入すること↓</t>
    <rPh sb="1" eb="4">
      <t>ホケンシャ</t>
    </rPh>
    <rPh sb="4" eb="5">
      <t>メイ</t>
    </rPh>
    <rPh sb="7" eb="9">
      <t>カイゴ</t>
    </rPh>
    <rPh sb="9" eb="11">
      <t>ホケン</t>
    </rPh>
    <rPh sb="11" eb="12">
      <t>ショウ</t>
    </rPh>
    <rPh sb="13" eb="15">
      <t>ハッコウ</t>
    </rPh>
    <rPh sb="19" eb="22">
      <t>シチョウソン</t>
    </rPh>
    <rPh sb="22" eb="23">
      <t>メイ</t>
    </rPh>
    <rPh sb="24" eb="26">
      <t>キニュウ</t>
    </rPh>
    <phoneticPr fontId="21"/>
  </si>
  <si>
    <t>被保険者番号
（保険者名）</t>
    <rPh sb="0" eb="4">
      <t>ヒホケンシャ</t>
    </rPh>
    <rPh sb="4" eb="6">
      <t>バンゴウ</t>
    </rPh>
    <rPh sb="8" eb="11">
      <t>ホケンシャ</t>
    </rPh>
    <rPh sb="11" eb="12">
      <t>メイ</t>
    </rPh>
    <phoneticPr fontId="21"/>
  </si>
  <si>
    <t>0000000000
（　○○市　）</t>
    <rPh sb="15" eb="16">
      <t>シ</t>
    </rPh>
    <phoneticPr fontId="21"/>
  </si>
  <si>
    <t xml:space="preserve">
（　　　　　　　　　　）</t>
    <phoneticPr fontId="21"/>
  </si>
  <si>
    <t xml:space="preserve">
（　　　　　　　　　　）</t>
    <phoneticPr fontId="21"/>
  </si>
  <si>
    <t>例</t>
    <rPh sb="0" eb="1">
      <t>レイ</t>
    </rPh>
    <phoneticPr fontId="5"/>
  </si>
  <si>
    <t>包括　花子</t>
    <rPh sb="0" eb="2">
      <t>ホウカツ</t>
    </rPh>
    <rPh sb="3" eb="5">
      <t>ハナコ</t>
    </rPh>
    <phoneticPr fontId="5"/>
  </si>
  <si>
    <t>―</t>
    <phoneticPr fontId="5"/>
  </si>
  <si>
    <t xml:space="preserve">
（　　　　　　　　　　）</t>
  </si>
  <si>
    <t>※１</t>
    <phoneticPr fontId="5"/>
  </si>
  <si>
    <t>件</t>
    <phoneticPr fontId="5"/>
  </si>
  <si>
    <t>円</t>
    <rPh sb="0" eb="1">
      <t>エン</t>
    </rPh>
    <phoneticPr fontId="5"/>
  </si>
  <si>
    <t>請　　　求　　　書</t>
    <phoneticPr fontId="5"/>
  </si>
  <si>
    <t>〒</t>
    <phoneticPr fontId="5"/>
  </si>
  <si>
    <t>委託連携加算</t>
    <rPh sb="0" eb="2">
      <t>イタク</t>
    </rPh>
    <rPh sb="2" eb="4">
      <t>レンケイ</t>
    </rPh>
    <rPh sb="4" eb="6">
      <t>カサン</t>
    </rPh>
    <phoneticPr fontId="5"/>
  </si>
  <si>
    <t xml:space="preserve">
（　　　　　　　　　　）</t>
    <phoneticPr fontId="5"/>
  </si>
  <si>
    <r>
      <t>介護予防ケアマネジメント費はここに含まれません</t>
    </r>
    <r>
      <rPr>
        <b/>
        <sz val="11"/>
        <rFont val="ＭＳ Ｐゴシック"/>
        <family val="3"/>
        <charset val="128"/>
      </rPr>
      <t>ので、</t>
    </r>
    <r>
      <rPr>
        <b/>
        <u val="double"/>
        <sz val="11"/>
        <rFont val="ＭＳ Ｐゴシック"/>
        <family val="3"/>
        <charset val="128"/>
      </rPr>
      <t>別途介護予防ケアマネジメント用の内訳書と請求書を使用すること。</t>
    </r>
    <phoneticPr fontId="5"/>
  </si>
  <si>
    <t>委託料</t>
    <rPh sb="0" eb="2">
      <t>イタク</t>
    </rPh>
    <rPh sb="2" eb="3">
      <t>リョウ</t>
    </rPh>
    <phoneticPr fontId="5"/>
  </si>
  <si>
    <t>1単位＝10円</t>
    <rPh sb="1" eb="3">
      <t>タンイ</t>
    </rPh>
    <rPh sb="6" eb="7">
      <t>エン</t>
    </rPh>
    <phoneticPr fontId="5"/>
  </si>
  <si>
    <t>※２</t>
    <phoneticPr fontId="5"/>
  </si>
  <si>
    <t>※３</t>
    <phoneticPr fontId="21"/>
  </si>
  <si>
    <t>※４</t>
    <phoneticPr fontId="21"/>
  </si>
  <si>
    <t>※５</t>
    <phoneticPr fontId="21"/>
  </si>
  <si>
    <t>介護予防支援費
※２</t>
    <rPh sb="0" eb="2">
      <t>カイゴ</t>
    </rPh>
    <rPh sb="2" eb="4">
      <t>ヨボウ</t>
    </rPh>
    <rPh sb="4" eb="6">
      <t>シエン</t>
    </rPh>
    <rPh sb="6" eb="7">
      <t>ヒ</t>
    </rPh>
    <phoneticPr fontId="5"/>
  </si>
  <si>
    <t>初回加算
※３</t>
    <rPh sb="0" eb="2">
      <t>ショカイ</t>
    </rPh>
    <rPh sb="2" eb="4">
      <t>カサン</t>
    </rPh>
    <phoneticPr fontId="5"/>
  </si>
  <si>
    <t>委託連携加算
※４、※５</t>
    <rPh sb="0" eb="2">
      <t>イタク</t>
    </rPh>
    <rPh sb="2" eb="4">
      <t>レンケイ</t>
    </rPh>
    <rPh sb="4" eb="6">
      <t>カサン</t>
    </rPh>
    <phoneticPr fontId="5"/>
  </si>
  <si>
    <t>ただし、介護予防支援委託料として内訳のとおり。</t>
    <phoneticPr fontId="5"/>
  </si>
  <si>
    <t>委託料合計：</t>
    <rPh sb="0" eb="3">
      <t>イタクリョウ</t>
    </rPh>
    <rPh sb="3" eb="5">
      <t>ゴウケイ</t>
    </rPh>
    <phoneticPr fontId="5"/>
  </si>
  <si>
    <t>委託件数合計：</t>
    <phoneticPr fontId="5"/>
  </si>
  <si>
    <t>介護予防支援委託料</t>
    <rPh sb="0" eb="2">
      <t>カイゴ</t>
    </rPh>
    <rPh sb="2" eb="4">
      <t>ヨボウ</t>
    </rPh>
    <rPh sb="4" eb="6">
      <t>シエン</t>
    </rPh>
    <rPh sb="6" eb="9">
      <t>イタクリョウ</t>
    </rPh>
    <phoneticPr fontId="5"/>
  </si>
  <si>
    <r>
      <t>委託連携加算は、当センターから介護保険認定情報の提供を受けた利用者について、</t>
    </r>
    <r>
      <rPr>
        <b/>
        <u val="double"/>
        <sz val="11"/>
        <rFont val="ＭＳ Ｐゴシック"/>
        <family val="3"/>
        <charset val="128"/>
      </rPr>
      <t>受託開始月にのみ算定可能。</t>
    </r>
    <rPh sb="0" eb="2">
      <t>イタク</t>
    </rPh>
    <rPh sb="2" eb="4">
      <t>レンケイ</t>
    </rPh>
    <rPh sb="4" eb="6">
      <t>カサン</t>
    </rPh>
    <rPh sb="8" eb="9">
      <t>トウ</t>
    </rPh>
    <rPh sb="15" eb="17">
      <t>カイゴ</t>
    </rPh>
    <rPh sb="17" eb="19">
      <t>ホケン</t>
    </rPh>
    <rPh sb="19" eb="21">
      <t>ニンテイ</t>
    </rPh>
    <rPh sb="21" eb="23">
      <t>ジョウホウ</t>
    </rPh>
    <rPh sb="24" eb="26">
      <t>テイキョウ</t>
    </rPh>
    <rPh sb="27" eb="28">
      <t>ウ</t>
    </rPh>
    <rPh sb="30" eb="33">
      <t>リヨウシャ</t>
    </rPh>
    <rPh sb="38" eb="40">
      <t>ジュタク</t>
    </rPh>
    <rPh sb="40" eb="42">
      <t>カイシ</t>
    </rPh>
    <rPh sb="42" eb="43">
      <t>ツキ</t>
    </rPh>
    <rPh sb="46" eb="48">
      <t>サンテイ</t>
    </rPh>
    <rPh sb="48" eb="50">
      <t>カノウ</t>
    </rPh>
    <phoneticPr fontId="5"/>
  </si>
  <si>
    <t>初回加算を算定できる場合、単位数300を入力。無い場合は空欄のまま。</t>
    <rPh sb="0" eb="2">
      <t>ショカイ</t>
    </rPh>
    <rPh sb="2" eb="4">
      <t>カサン</t>
    </rPh>
    <rPh sb="5" eb="7">
      <t>サンテイ</t>
    </rPh>
    <rPh sb="10" eb="12">
      <t>バアイ</t>
    </rPh>
    <rPh sb="13" eb="16">
      <t>タンイスウ</t>
    </rPh>
    <rPh sb="20" eb="22">
      <t>ニュウリョク</t>
    </rPh>
    <rPh sb="23" eb="24">
      <t>ナ</t>
    </rPh>
    <rPh sb="25" eb="27">
      <t>バアイ</t>
    </rPh>
    <rPh sb="28" eb="30">
      <t>クウラン</t>
    </rPh>
    <phoneticPr fontId="21"/>
  </si>
  <si>
    <t>委託連携加算を算定できる場合、単位数300を入力。無い場合は空欄のまま。</t>
    <rPh sb="0" eb="2">
      <t>イタク</t>
    </rPh>
    <rPh sb="2" eb="4">
      <t>レンケイ</t>
    </rPh>
    <rPh sb="4" eb="6">
      <t>カサン</t>
    </rPh>
    <rPh sb="7" eb="9">
      <t>サンテイ</t>
    </rPh>
    <rPh sb="12" eb="14">
      <t>バアイ</t>
    </rPh>
    <rPh sb="15" eb="18">
      <t>タンイスウ</t>
    </rPh>
    <rPh sb="22" eb="24">
      <t>ニュウリョク</t>
    </rPh>
    <rPh sb="25" eb="26">
      <t>ナ</t>
    </rPh>
    <rPh sb="27" eb="29">
      <t>バアイ</t>
    </rPh>
    <rPh sb="30" eb="32">
      <t>クウラン</t>
    </rPh>
    <phoneticPr fontId="5"/>
  </si>
  <si>
    <t>普通　・　当座</t>
  </si>
  <si>
    <t>事業所運営母体の
法人名</t>
    <rPh sb="0" eb="3">
      <t>ジギョウショ</t>
    </rPh>
    <rPh sb="3" eb="5">
      <t>ウンエイ</t>
    </rPh>
    <rPh sb="5" eb="7">
      <t>ボタイ</t>
    </rPh>
    <rPh sb="9" eb="11">
      <t>ホウジン</t>
    </rPh>
    <rPh sb="11" eb="12">
      <t>メイ</t>
    </rPh>
    <phoneticPr fontId="5"/>
  </si>
  <si>
    <t>印</t>
    <rPh sb="0" eb="1">
      <t>イン</t>
    </rPh>
    <phoneticPr fontId="5"/>
  </si>
  <si>
    <t>内訳（令和　　年　　月分）</t>
    <rPh sb="3" eb="5">
      <t>レイワ</t>
    </rPh>
    <phoneticPr fontId="5"/>
  </si>
  <si>
    <t>令和　　　年　　　月　　　日</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</si>
</sst>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件&quot;"/>
    <numFmt numFmtId="177" formatCode="#,##0&quot;円&quot;"/>
    <numFmt numFmtId="178" formatCode="#,##0&quot;単&quot;&quot;位&quot;"/>
    <numFmt numFmtId="179" formatCode="#,##0&quot;円&quot;;[Red]\-#,##0&quot;円&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b/>
      <u val="double"/>
      <sz val="11"/>
      <name val="ＭＳ Ｐゴシック"/>
      <family val="3"/>
      <charset val="128"/>
    </font>
    <font>
      <sz val="12"/>
      <color indexed="8"/>
      <name val="ＭＳ 明朝"/>
      <family val="1"/>
      <charset val="128"/>
    </font>
    <font>
      <sz val="11"/>
      <color theme="1"/>
      <name val="ＭＳ Ｐゴシック"/>
      <family val="3"/>
      <charset val="128"/>
      <scheme val="minor"/>
    </font>
    <font>
      <sz val="12"/>
      <color indexed="8"/>
      <name val="ＭＳ Ｐゴシック"/>
      <family val="3"/>
      <charset val="128"/>
      <scheme val="minor"/>
    </font>
    <font>
      <sz val="18"/>
      <color indexed="8"/>
      <name val="ＭＳ Ｐゴシック"/>
      <family val="3"/>
      <charset val="128"/>
      <scheme val="minor"/>
    </font>
    <font>
      <sz val="22"/>
      <color indexed="8"/>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8"/>
      <color indexed="8"/>
      <name val="ＭＳ Ｐゴシック"/>
      <family val="3"/>
      <charset val="128"/>
      <scheme val="minor"/>
    </font>
    <font>
      <u/>
      <sz val="12"/>
      <color indexed="8"/>
      <name val="ＭＳ Ｐゴシック"/>
      <family val="3"/>
      <charset val="128"/>
      <scheme val="minor"/>
    </font>
    <font>
      <sz val="11"/>
      <color indexed="8"/>
      <name val="ＭＳ Ｐゴシック"/>
      <family val="3"/>
      <charset val="128"/>
      <scheme val="minor"/>
    </font>
    <font>
      <sz val="9"/>
      <color indexed="8"/>
      <name val="ＭＳ Ｐゴシック"/>
      <family val="3"/>
      <charset val="128"/>
      <scheme val="minor"/>
    </font>
    <font>
      <sz val="9"/>
      <color theme="1"/>
      <name val="ＭＳ Ｐゴシック"/>
      <family val="2"/>
      <charset val="128"/>
      <scheme val="minor"/>
    </font>
    <font>
      <sz val="6"/>
      <name val="ＭＳ Ｐゴシック"/>
      <family val="2"/>
      <charset val="128"/>
      <scheme val="minor"/>
    </font>
    <font>
      <sz val="11"/>
      <name val="ＭＳ Ｐゴシック"/>
      <family val="3"/>
      <charset val="128"/>
    </font>
    <font>
      <b/>
      <sz val="11"/>
      <name val="ＭＳ Ｐゴシック"/>
      <family val="3"/>
      <charset val="128"/>
    </font>
    <font>
      <b/>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s>
  <cellStyleXfs count="4">
    <xf numFmtId="0" fontId="0" fillId="0" borderId="0">
      <alignment vertical="center"/>
    </xf>
    <xf numFmtId="0" fontId="4" fillId="0" borderId="0">
      <alignment vertical="center"/>
    </xf>
    <xf numFmtId="38" fontId="22" fillId="0" borderId="0" applyFont="0" applyFill="0" applyBorder="0" applyAlignment="0" applyProtection="0">
      <alignment vertical="center"/>
    </xf>
    <xf numFmtId="0" fontId="2" fillId="0" borderId="0">
      <alignment vertical="center"/>
    </xf>
  </cellStyleXfs>
  <cellXfs count="130">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9" fillId="0" borderId="0" xfId="0" applyFont="1" applyBorder="1">
      <alignment vertical="center"/>
    </xf>
    <xf numFmtId="0" fontId="9" fillId="0" borderId="0" xfId="0" applyFont="1">
      <alignment vertical="center"/>
    </xf>
    <xf numFmtId="0" fontId="11" fillId="0" borderId="0" xfId="0" applyFont="1" applyBorder="1">
      <alignment vertical="center"/>
    </xf>
    <xf numFmtId="0" fontId="11" fillId="0" borderId="0" xfId="0" applyFont="1">
      <alignment vertical="center"/>
    </xf>
    <xf numFmtId="0" fontId="11" fillId="0" borderId="1" xfId="0" applyFont="1" applyBorder="1">
      <alignment vertical="center"/>
    </xf>
    <xf numFmtId="0" fontId="4" fillId="0" borderId="0" xfId="1" applyAlignment="1">
      <alignment horizontal="center" vertical="center"/>
    </xf>
    <xf numFmtId="0" fontId="20" fillId="0" borderId="5" xfId="1" applyFont="1" applyBorder="1" applyAlignment="1">
      <alignment vertical="center" wrapText="1"/>
    </xf>
    <xf numFmtId="0" fontId="0" fillId="2" borderId="2" xfId="0" applyFill="1" applyBorder="1" applyAlignment="1">
      <alignment horizontal="center" vertical="center"/>
    </xf>
    <xf numFmtId="0" fontId="11" fillId="0" borderId="1" xfId="0" applyFont="1" applyBorder="1" applyAlignment="1">
      <alignment horizontal="center" vertical="center" shrinkToFit="1"/>
    </xf>
    <xf numFmtId="0" fontId="0" fillId="2" borderId="3" xfId="0" applyFill="1" applyBorder="1" applyAlignment="1">
      <alignment horizontal="center" vertical="center"/>
    </xf>
    <xf numFmtId="0" fontId="4" fillId="2" borderId="3" xfId="1" applyFont="1" applyFill="1" applyBorder="1" applyAlignment="1">
      <alignment horizontal="center" vertical="center" wrapText="1"/>
    </xf>
    <xf numFmtId="0" fontId="4" fillId="3" borderId="10" xfId="1" applyFill="1" applyBorder="1" applyAlignment="1">
      <alignment horizontal="center" vertical="center" wrapText="1"/>
    </xf>
    <xf numFmtId="0" fontId="11" fillId="0" borderId="0" xfId="0" applyFont="1" applyBorder="1" applyAlignment="1">
      <alignment horizontal="center" vertical="center"/>
    </xf>
    <xf numFmtId="0" fontId="2" fillId="0" borderId="0" xfId="3">
      <alignment vertical="center"/>
    </xf>
    <xf numFmtId="0" fontId="0" fillId="0" borderId="4" xfId="0" applyBorder="1" applyAlignment="1" applyProtection="1">
      <alignment horizontal="center" vertical="center"/>
      <protection locked="0"/>
    </xf>
    <xf numFmtId="0" fontId="3" fillId="0" borderId="1" xfId="1"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3" fillId="0" borderId="1" xfId="1" applyFont="1" applyBorder="1" applyAlignment="1" applyProtection="1">
      <alignment horizontal="center" wrapText="1"/>
      <protection locked="0"/>
    </xf>
    <xf numFmtId="0" fontId="4" fillId="0" borderId="1" xfId="1" applyBorder="1" applyAlignment="1" applyProtection="1">
      <alignment horizontal="center" wrapText="1"/>
      <protection locked="0"/>
    </xf>
    <xf numFmtId="0" fontId="0" fillId="0" borderId="8" xfId="0" applyBorder="1" applyAlignment="1" applyProtection="1">
      <alignment horizontal="center" vertical="center"/>
      <protection locked="0"/>
    </xf>
    <xf numFmtId="0" fontId="24" fillId="0" borderId="0" xfId="3" applyFont="1" applyAlignment="1">
      <alignment vertical="center" wrapText="1"/>
    </xf>
    <xf numFmtId="177" fontId="0" fillId="0" borderId="12" xfId="2" applyNumberFormat="1" applyFont="1" applyBorder="1" applyAlignment="1">
      <alignment horizontal="right" vertical="center"/>
    </xf>
    <xf numFmtId="0" fontId="11" fillId="0" borderId="1" xfId="0" applyFont="1" applyBorder="1" applyAlignment="1">
      <alignment horizontal="center" vertical="center"/>
    </xf>
    <xf numFmtId="0" fontId="11" fillId="0" borderId="0" xfId="0" applyFont="1" applyBorder="1" applyAlignment="1">
      <alignment horizontal="center" vertical="center"/>
    </xf>
    <xf numFmtId="0" fontId="1" fillId="0" borderId="4" xfId="1" applyFont="1" applyBorder="1" applyAlignment="1" applyProtection="1">
      <alignment horizontal="center" vertical="center" wrapText="1"/>
      <protection locked="0"/>
    </xf>
    <xf numFmtId="0" fontId="0" fillId="2" borderId="2" xfId="0" applyFill="1" applyBorder="1" applyAlignment="1">
      <alignment horizontal="center" vertical="center" wrapText="1"/>
    </xf>
    <xf numFmtId="0" fontId="0" fillId="4" borderId="2" xfId="0" applyFill="1" applyBorder="1" applyAlignment="1">
      <alignment horizontal="center" vertical="center" wrapText="1"/>
    </xf>
    <xf numFmtId="178" fontId="0" fillId="0" borderId="4" xfId="2" applyNumberFormat="1" applyFont="1" applyBorder="1" applyAlignment="1" applyProtection="1">
      <alignment horizontal="right" vertical="center"/>
      <protection locked="0"/>
    </xf>
    <xf numFmtId="178" fontId="0" fillId="0" borderId="1" xfId="2" applyNumberFormat="1" applyFont="1" applyBorder="1" applyAlignment="1" applyProtection="1">
      <alignment horizontal="right" vertical="center"/>
      <protection locked="0"/>
    </xf>
    <xf numFmtId="0" fontId="23" fillId="0" borderId="0" xfId="0" applyFont="1" applyFill="1" applyBorder="1" applyAlignment="1">
      <alignment horizontal="right" vertical="center" wrapText="1"/>
    </xf>
    <xf numFmtId="0" fontId="24" fillId="0" borderId="0" xfId="3" applyFont="1" applyAlignment="1">
      <alignment horizontal="right" vertical="center"/>
    </xf>
    <xf numFmtId="0" fontId="0" fillId="3" borderId="13" xfId="0" applyFill="1" applyBorder="1" applyAlignment="1">
      <alignment horizontal="center" vertical="center"/>
    </xf>
    <xf numFmtId="0" fontId="0" fillId="3" borderId="10" xfId="0" applyFill="1" applyBorder="1" applyAlignment="1">
      <alignment horizontal="center" vertical="center"/>
    </xf>
    <xf numFmtId="178" fontId="0" fillId="3" borderId="10" xfId="0" applyNumberFormat="1" applyFill="1" applyBorder="1" applyAlignment="1">
      <alignment horizontal="right" vertical="center"/>
    </xf>
    <xf numFmtId="178" fontId="0" fillId="3" borderId="10" xfId="2" applyNumberFormat="1" applyFont="1" applyFill="1" applyBorder="1" applyAlignment="1">
      <alignment horizontal="right" vertical="center"/>
    </xf>
    <xf numFmtId="178" fontId="0" fillId="3" borderId="11" xfId="2" applyNumberFormat="1" applyFont="1" applyFill="1" applyBorder="1" applyAlignment="1">
      <alignment horizontal="right" vertical="center"/>
    </xf>
    <xf numFmtId="179" fontId="0" fillId="3" borderId="14" xfId="2" applyNumberFormat="1" applyFont="1" applyFill="1" applyBorder="1">
      <alignment vertical="center"/>
    </xf>
    <xf numFmtId="178" fontId="0" fillId="0" borderId="3" xfId="2" applyNumberFormat="1" applyFont="1" applyBorder="1" applyAlignment="1" applyProtection="1">
      <alignment horizontal="right" vertical="center"/>
      <protection locked="0"/>
    </xf>
    <xf numFmtId="176" fontId="0" fillId="0" borderId="12" xfId="2" applyNumberFormat="1" applyFont="1" applyBorder="1" applyAlignment="1">
      <alignment horizontal="right" vertical="center"/>
    </xf>
    <xf numFmtId="0" fontId="0" fillId="0" borderId="9" xfId="0" applyBorder="1" applyAlignment="1">
      <alignment horizontal="right" vertical="center"/>
    </xf>
    <xf numFmtId="177" fontId="0" fillId="0" borderId="9" xfId="2" applyNumberFormat="1" applyFont="1" applyBorder="1" applyAlignment="1">
      <alignment horizontal="right" vertical="center"/>
    </xf>
    <xf numFmtId="177" fontId="0" fillId="0" borderId="17" xfId="2" applyNumberFormat="1" applyFont="1" applyBorder="1" applyAlignment="1">
      <alignment vertical="center"/>
    </xf>
    <xf numFmtId="177" fontId="0" fillId="0" borderId="16" xfId="2" applyNumberFormat="1" applyFont="1" applyBorder="1" applyAlignment="1">
      <alignment vertical="center"/>
    </xf>
    <xf numFmtId="3" fontId="14" fillId="0" borderId="6" xfId="0" applyNumberFormat="1" applyFont="1" applyBorder="1" applyAlignment="1" applyProtection="1">
      <alignment horizontal="right" vertical="center"/>
    </xf>
    <xf numFmtId="178" fontId="0" fillId="0" borderId="4" xfId="0" applyNumberFormat="1" applyBorder="1" applyAlignment="1" applyProtection="1">
      <alignment horizontal="right" vertical="center"/>
    </xf>
    <xf numFmtId="178" fontId="0" fillId="0" borderId="1" xfId="0" applyNumberFormat="1" applyBorder="1" applyAlignment="1" applyProtection="1">
      <alignment horizontal="right" vertical="center"/>
    </xf>
    <xf numFmtId="178" fontId="0" fillId="0" borderId="8" xfId="0" applyNumberFormat="1" applyBorder="1" applyAlignment="1" applyProtection="1">
      <alignment horizontal="right"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6" xfId="0" applyBorder="1" applyAlignment="1" applyProtection="1">
      <alignment horizontal="center" vertical="center"/>
    </xf>
    <xf numFmtId="0" fontId="0" fillId="0" borderId="15" xfId="0" applyBorder="1" applyAlignment="1" applyProtection="1">
      <alignment horizontal="center" vertical="center"/>
    </xf>
    <xf numFmtId="0" fontId="0" fillId="0" borderId="18" xfId="0" applyBorder="1" applyAlignment="1" applyProtection="1">
      <alignment vertical="center" wrapText="1"/>
    </xf>
    <xf numFmtId="179" fontId="0" fillId="0" borderId="4" xfId="2" applyNumberFormat="1" applyFont="1" applyBorder="1" applyAlignment="1" applyProtection="1">
      <alignment horizontal="right" vertical="center"/>
    </xf>
    <xf numFmtId="179" fontId="0" fillId="0" borderId="1" xfId="2" applyNumberFormat="1" applyFont="1" applyBorder="1" applyAlignment="1" applyProtection="1">
      <alignment horizontal="right" vertical="center"/>
    </xf>
    <xf numFmtId="179" fontId="0" fillId="0" borderId="3" xfId="2" applyNumberFormat="1" applyFont="1" applyBorder="1" applyAlignment="1" applyProtection="1">
      <alignment horizontal="right" vertical="center"/>
    </xf>
    <xf numFmtId="0" fontId="11" fillId="0" borderId="0" xfId="0" applyFont="1" applyBorder="1" applyAlignment="1" applyProtection="1">
      <alignment horizontal="center" vertical="center"/>
    </xf>
    <xf numFmtId="0" fontId="11" fillId="0" borderId="0" xfId="0" applyFont="1" applyBorder="1" applyProtection="1">
      <alignment vertical="center"/>
    </xf>
    <xf numFmtId="0" fontId="11" fillId="0" borderId="0" xfId="0" applyFont="1" applyProtection="1">
      <alignment vertical="center"/>
    </xf>
    <xf numFmtId="0" fontId="16" fillId="0" borderId="0" xfId="0" applyFont="1" applyAlignment="1" applyProtection="1">
      <alignment vertical="center"/>
    </xf>
    <xf numFmtId="0" fontId="9" fillId="0" borderId="0" xfId="0" applyFont="1" applyProtection="1">
      <alignment vertical="center"/>
    </xf>
    <xf numFmtId="0" fontId="11" fillId="0" borderId="0" xfId="0" applyFont="1" applyAlignment="1" applyProtection="1">
      <alignment horizontal="center"/>
    </xf>
    <xf numFmtId="0" fontId="12" fillId="0" borderId="5" xfId="0" applyFont="1" applyBorder="1" applyAlignment="1" applyProtection="1">
      <alignment horizontal="center"/>
    </xf>
    <xf numFmtId="0" fontId="11" fillId="0" borderId="5" xfId="0" applyFont="1" applyBorder="1" applyAlignment="1" applyProtection="1">
      <alignment horizontal="center"/>
    </xf>
    <xf numFmtId="0" fontId="11" fillId="0" borderId="0" xfId="0" applyFont="1" applyBorder="1" applyAlignment="1" applyProtection="1">
      <alignment horizontal="left" vertical="top"/>
    </xf>
    <xf numFmtId="0" fontId="11" fillId="0" borderId="0" xfId="0" applyFont="1" applyAlignment="1" applyProtection="1">
      <alignment horizontal="center" vertical="center"/>
    </xf>
    <xf numFmtId="0" fontId="12" fillId="0" borderId="0" xfId="0" applyFont="1" applyBorder="1" applyAlignment="1" applyProtection="1">
      <alignment horizontal="center"/>
    </xf>
    <xf numFmtId="3" fontId="13" fillId="0" borderId="0" xfId="0" applyNumberFormat="1" applyFont="1" applyBorder="1" applyAlignment="1" applyProtection="1">
      <alignment horizontal="left"/>
    </xf>
    <xf numFmtId="0" fontId="10" fillId="0" borderId="0" xfId="0" applyFont="1" applyAlignment="1" applyProtection="1">
      <alignment horizontal="center" vertical="center"/>
    </xf>
    <xf numFmtId="176" fontId="14" fillId="0" borderId="8" xfId="0" applyNumberFormat="1" applyFont="1" applyBorder="1" applyAlignment="1" applyProtection="1">
      <alignment horizontal="right" vertical="center"/>
    </xf>
    <xf numFmtId="177" fontId="14" fillId="0" borderId="8" xfId="0" applyNumberFormat="1" applyFont="1" applyBorder="1" applyAlignme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right" vertical="center"/>
    </xf>
    <xf numFmtId="178" fontId="2" fillId="0" borderId="4" xfId="3" applyNumberFormat="1" applyBorder="1" applyAlignment="1" applyProtection="1">
      <alignment horizontal="right" vertical="center"/>
      <protection locked="0"/>
    </xf>
    <xf numFmtId="178" fontId="2" fillId="0" borderId="1" xfId="3" applyNumberFormat="1" applyBorder="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xf>
    <xf numFmtId="0" fontId="7" fillId="0" borderId="20" xfId="0" applyFont="1" applyBorder="1" applyAlignment="1">
      <alignment horizontal="center" vertical="center"/>
    </xf>
    <xf numFmtId="0" fontId="7" fillId="0" borderId="22" xfId="0" applyFont="1" applyBorder="1" applyAlignment="1" applyProtection="1">
      <alignment horizontal="center" vertical="center" wrapText="1"/>
    </xf>
    <xf numFmtId="0" fontId="11" fillId="0" borderId="0" xfId="0" applyFont="1" applyAlignment="1" applyProtection="1">
      <alignment horizontal="right" vertical="center"/>
    </xf>
    <xf numFmtId="0" fontId="11" fillId="0" borderId="0" xfId="0" applyFont="1" applyBorder="1" applyAlignment="1" applyProtection="1">
      <alignment vertical="center"/>
    </xf>
    <xf numFmtId="0" fontId="11" fillId="0" borderId="5" xfId="0" applyFont="1" applyBorder="1" applyAlignment="1" applyProtection="1">
      <alignment horizontal="center" vertical="center"/>
    </xf>
    <xf numFmtId="0" fontId="6" fillId="0" borderId="0" xfId="0" applyFont="1" applyAlignment="1" applyProtection="1">
      <alignment horizontal="right" vertical="center"/>
    </xf>
    <xf numFmtId="0" fontId="20" fillId="0" borderId="0" xfId="1" applyFont="1" applyBorder="1" applyAlignment="1">
      <alignment horizontal="left" wrapText="1"/>
    </xf>
    <xf numFmtId="0" fontId="20" fillId="0" borderId="5" xfId="1" applyFont="1" applyBorder="1" applyAlignment="1">
      <alignment horizontal="left" wrapText="1"/>
    </xf>
    <xf numFmtId="0" fontId="6" fillId="0" borderId="23"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7" fillId="0" borderId="2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24" fillId="0" borderId="0" xfId="3" applyFont="1" applyAlignment="1">
      <alignment horizontal="left" vertical="center" wrapText="1"/>
    </xf>
    <xf numFmtId="0" fontId="8" fillId="0" borderId="0" xfId="0" applyFont="1" applyFill="1" applyBorder="1" applyAlignment="1">
      <alignment vertical="center" wrapText="1"/>
    </xf>
    <xf numFmtId="0" fontId="6" fillId="0" borderId="27" xfId="0" applyFont="1" applyBorder="1" applyAlignment="1" applyProtection="1">
      <alignment horizontal="center" vertical="center"/>
      <protection locked="0"/>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3" fontId="14" fillId="0" borderId="6" xfId="0" applyNumberFormat="1" applyFont="1" applyBorder="1" applyAlignment="1" applyProtection="1">
      <alignment horizontal="right" vertical="center"/>
    </xf>
    <xf numFmtId="3" fontId="14" fillId="0" borderId="7" xfId="0" applyNumberFormat="1" applyFont="1" applyBorder="1" applyAlignment="1" applyProtection="1">
      <alignment horizontal="right" vertical="center"/>
    </xf>
    <xf numFmtId="0" fontId="11" fillId="0" borderId="1" xfId="0" applyFont="1" applyBorder="1" applyAlignment="1" applyProtection="1">
      <alignment horizontal="center" vertical="center"/>
    </xf>
    <xf numFmtId="0" fontId="14" fillId="0" borderId="1" xfId="0" applyFont="1" applyBorder="1" applyAlignment="1" applyProtection="1">
      <alignment horizontal="center" vertical="center"/>
    </xf>
    <xf numFmtId="0" fontId="11" fillId="0" borderId="1" xfId="0" applyFont="1" applyBorder="1" applyAlignment="1" applyProtection="1">
      <alignment vertical="center"/>
    </xf>
    <xf numFmtId="0" fontId="15" fillId="0" borderId="1" xfId="0" applyFont="1" applyBorder="1" applyAlignment="1" applyProtection="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right" vertical="center"/>
    </xf>
    <xf numFmtId="0" fontId="1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77" fontId="14" fillId="0" borderId="1" xfId="0" applyNumberFormat="1" applyFont="1" applyBorder="1" applyAlignment="1" applyProtection="1">
      <alignment horizontal="right" vertical="center"/>
    </xf>
    <xf numFmtId="0" fontId="17" fillId="0" borderId="0" xfId="0" applyFont="1" applyAlignment="1" applyProtection="1">
      <alignment horizontal="center" vertical="center"/>
    </xf>
    <xf numFmtId="0" fontId="14" fillId="0" borderId="6" xfId="0" applyFont="1" applyBorder="1" applyAlignment="1" applyProtection="1">
      <alignment horizontal="center" vertical="center"/>
    </xf>
    <xf numFmtId="0" fontId="14" fillId="0" borderId="8" xfId="0" applyFont="1" applyBorder="1" applyAlignment="1" applyProtection="1">
      <alignment horizontal="center" vertical="center"/>
    </xf>
    <xf numFmtId="0" fontId="11" fillId="0" borderId="0" xfId="0" applyFont="1" applyBorder="1" applyAlignment="1" applyProtection="1">
      <alignment horizontal="center"/>
    </xf>
    <xf numFmtId="0" fontId="16" fillId="0" borderId="0" xfId="0" applyFont="1" applyAlignment="1" applyProtection="1">
      <alignment horizontal="center" vertical="center"/>
    </xf>
    <xf numFmtId="0" fontId="11" fillId="0" borderId="5" xfId="0" applyFont="1" applyBorder="1" applyAlignment="1" applyProtection="1">
      <alignment horizontal="center" vertical="center"/>
      <protection locked="0"/>
    </xf>
    <xf numFmtId="0" fontId="11" fillId="0" borderId="5"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7" xfId="0" applyFont="1" applyBorder="1" applyAlignment="1" applyProtection="1">
      <alignment horizontal="center" vertical="center"/>
      <protection locked="0"/>
    </xf>
    <xf numFmtId="3" fontId="13" fillId="0" borderId="5" xfId="0" applyNumberFormat="1" applyFont="1" applyBorder="1" applyAlignment="1" applyProtection="1">
      <alignment horizontal="center"/>
    </xf>
    <xf numFmtId="0" fontId="11" fillId="0" borderId="0" xfId="0" applyFont="1" applyAlignment="1" applyProtection="1">
      <alignment horizontal="right" vertical="center"/>
    </xf>
    <xf numFmtId="0" fontId="11"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cellXfs>
  <cellStyles count="4">
    <cellStyle name="桁区切り" xfId="2" builtinId="6"/>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6"/>
  <sheetViews>
    <sheetView tabSelected="1" view="pageBreakPreview" zoomScaleNormal="100" zoomScaleSheetLayoutView="100" workbookViewId="0">
      <selection activeCell="D2" sqref="D2:G2"/>
    </sheetView>
  </sheetViews>
  <sheetFormatPr defaultRowHeight="13.5" x14ac:dyDescent="0.15"/>
  <cols>
    <col min="1" max="1" width="5.25" style="1" bestFit="1" customWidth="1"/>
    <col min="2" max="2" width="16.875" style="10" customWidth="1"/>
    <col min="3" max="3" width="22.75" bestFit="1" customWidth="1"/>
    <col min="4" max="4" width="15.125" bestFit="1" customWidth="1"/>
    <col min="5" max="5" width="14.75" customWidth="1"/>
    <col min="6" max="6" width="14.75" bestFit="1" customWidth="1"/>
    <col min="7" max="7" width="16.375" customWidth="1"/>
  </cols>
  <sheetData>
    <row r="1" spans="1:9" ht="19.5" thickBot="1" x14ac:dyDescent="0.2">
      <c r="A1" s="86" t="s">
        <v>60</v>
      </c>
      <c r="B1" s="86"/>
      <c r="C1" s="86"/>
      <c r="D1" s="99" t="s">
        <v>67</v>
      </c>
      <c r="E1" s="99"/>
      <c r="F1" s="99"/>
    </row>
    <row r="2" spans="1:9" ht="36" customHeight="1" thickBot="1" x14ac:dyDescent="0.2">
      <c r="A2" s="80"/>
      <c r="B2" s="87" t="s">
        <v>31</v>
      </c>
      <c r="C2" s="82" t="s">
        <v>65</v>
      </c>
      <c r="D2" s="89"/>
      <c r="E2" s="90"/>
      <c r="F2" s="90"/>
      <c r="G2" s="91"/>
      <c r="H2" s="79"/>
    </row>
    <row r="3" spans="1:9" ht="36" customHeight="1" thickTop="1" thickBot="1" x14ac:dyDescent="0.2">
      <c r="A3" s="11"/>
      <c r="B3" s="88"/>
      <c r="C3" s="81" t="s">
        <v>2</v>
      </c>
      <c r="D3" s="94"/>
      <c r="E3" s="95"/>
      <c r="F3" s="95"/>
      <c r="G3" s="96"/>
      <c r="H3" s="4"/>
    </row>
    <row r="4" spans="1:9" ht="27" customHeight="1" thickBot="1" x14ac:dyDescent="0.2">
      <c r="A4" s="14" t="s">
        <v>0</v>
      </c>
      <c r="B4" s="15" t="s">
        <v>32</v>
      </c>
      <c r="C4" s="12" t="s">
        <v>1</v>
      </c>
      <c r="D4" s="31" t="s">
        <v>54</v>
      </c>
      <c r="E4" s="31" t="s">
        <v>55</v>
      </c>
      <c r="F4" s="31" t="s">
        <v>56</v>
      </c>
      <c r="G4" s="30" t="s">
        <v>48</v>
      </c>
      <c r="H4" s="2"/>
    </row>
    <row r="5" spans="1:9" ht="30.75" customHeight="1" thickBot="1" x14ac:dyDescent="0.2">
      <c r="A5" s="36" t="s">
        <v>36</v>
      </c>
      <c r="B5" s="16" t="s">
        <v>33</v>
      </c>
      <c r="C5" s="37" t="s">
        <v>37</v>
      </c>
      <c r="D5" s="38">
        <f>IF(C5="","",442)</f>
        <v>442</v>
      </c>
      <c r="E5" s="39">
        <v>300</v>
      </c>
      <c r="F5" s="40">
        <v>300</v>
      </c>
      <c r="G5" s="41">
        <f>IF(C5="","",(D5+E5+F5)*10)</f>
        <v>10420</v>
      </c>
      <c r="I5" s="2"/>
    </row>
    <row r="6" spans="1:9" ht="30.75" customHeight="1" x14ac:dyDescent="0.15">
      <c r="A6" s="52">
        <v>1</v>
      </c>
      <c r="B6" s="29" t="s">
        <v>46</v>
      </c>
      <c r="C6" s="19"/>
      <c r="D6" s="49" t="str">
        <f t="shared" ref="D6:D20" si="0">IF(C6="","",442)</f>
        <v/>
      </c>
      <c r="E6" s="77"/>
      <c r="F6" s="32"/>
      <c r="G6" s="57" t="str">
        <f t="shared" ref="G6:G20" si="1">IF(C6="","",(D6+E6+F6)*10)</f>
        <v/>
      </c>
      <c r="I6" s="2"/>
    </row>
    <row r="7" spans="1:9" ht="30.75" customHeight="1" x14ac:dyDescent="0.15">
      <c r="A7" s="53">
        <v>2</v>
      </c>
      <c r="B7" s="20" t="s">
        <v>39</v>
      </c>
      <c r="C7" s="21"/>
      <c r="D7" s="50" t="str">
        <f t="shared" si="0"/>
        <v/>
      </c>
      <c r="E7" s="78"/>
      <c r="F7" s="33"/>
      <c r="G7" s="58" t="str">
        <f t="shared" si="1"/>
        <v/>
      </c>
    </row>
    <row r="8" spans="1:9" ht="30.75" customHeight="1" x14ac:dyDescent="0.15">
      <c r="A8" s="53">
        <v>3</v>
      </c>
      <c r="B8" s="22" t="s">
        <v>39</v>
      </c>
      <c r="C8" s="21"/>
      <c r="D8" s="50" t="str">
        <f t="shared" si="0"/>
        <v/>
      </c>
      <c r="E8" s="78"/>
      <c r="F8" s="33"/>
      <c r="G8" s="58" t="str">
        <f t="shared" si="1"/>
        <v/>
      </c>
    </row>
    <row r="9" spans="1:9" ht="30.75" customHeight="1" x14ac:dyDescent="0.15">
      <c r="A9" s="53">
        <v>4</v>
      </c>
      <c r="B9" s="23" t="s">
        <v>35</v>
      </c>
      <c r="C9" s="21"/>
      <c r="D9" s="50" t="str">
        <f t="shared" si="0"/>
        <v/>
      </c>
      <c r="E9" s="78"/>
      <c r="F9" s="33"/>
      <c r="G9" s="58" t="str">
        <f t="shared" si="1"/>
        <v/>
      </c>
    </row>
    <row r="10" spans="1:9" ht="30.75" customHeight="1" x14ac:dyDescent="0.15">
      <c r="A10" s="53">
        <v>5</v>
      </c>
      <c r="B10" s="23" t="s">
        <v>35</v>
      </c>
      <c r="C10" s="21"/>
      <c r="D10" s="50" t="str">
        <f t="shared" si="0"/>
        <v/>
      </c>
      <c r="E10" s="78"/>
      <c r="F10" s="33"/>
      <c r="G10" s="58" t="str">
        <f t="shared" si="1"/>
        <v/>
      </c>
    </row>
    <row r="11" spans="1:9" ht="30.75" customHeight="1" x14ac:dyDescent="0.15">
      <c r="A11" s="53">
        <v>6</v>
      </c>
      <c r="B11" s="23" t="s">
        <v>35</v>
      </c>
      <c r="C11" s="21"/>
      <c r="D11" s="50" t="str">
        <f t="shared" si="0"/>
        <v/>
      </c>
      <c r="E11" s="78"/>
      <c r="F11" s="33"/>
      <c r="G11" s="58" t="str">
        <f t="shared" si="1"/>
        <v/>
      </c>
    </row>
    <row r="12" spans="1:9" ht="30.75" customHeight="1" x14ac:dyDescent="0.15">
      <c r="A12" s="53">
        <v>7</v>
      </c>
      <c r="B12" s="23" t="s">
        <v>34</v>
      </c>
      <c r="C12" s="21"/>
      <c r="D12" s="50" t="str">
        <f t="shared" si="0"/>
        <v/>
      </c>
      <c r="E12" s="78"/>
      <c r="F12" s="33"/>
      <c r="G12" s="58" t="str">
        <f t="shared" si="1"/>
        <v/>
      </c>
    </row>
    <row r="13" spans="1:9" ht="30.75" customHeight="1" x14ac:dyDescent="0.15">
      <c r="A13" s="53">
        <v>8</v>
      </c>
      <c r="B13" s="23" t="s">
        <v>34</v>
      </c>
      <c r="C13" s="21"/>
      <c r="D13" s="50" t="str">
        <f t="shared" si="0"/>
        <v/>
      </c>
      <c r="E13" s="78"/>
      <c r="F13" s="33"/>
      <c r="G13" s="58" t="str">
        <f t="shared" si="1"/>
        <v/>
      </c>
    </row>
    <row r="14" spans="1:9" ht="30.75" customHeight="1" x14ac:dyDescent="0.15">
      <c r="A14" s="53">
        <v>9</v>
      </c>
      <c r="B14" s="23" t="s">
        <v>34</v>
      </c>
      <c r="C14" s="21"/>
      <c r="D14" s="50" t="str">
        <f t="shared" si="0"/>
        <v/>
      </c>
      <c r="E14" s="78"/>
      <c r="F14" s="33"/>
      <c r="G14" s="58" t="str">
        <f t="shared" si="1"/>
        <v/>
      </c>
    </row>
    <row r="15" spans="1:9" ht="30.75" customHeight="1" x14ac:dyDescent="0.15">
      <c r="A15" s="53">
        <v>10</v>
      </c>
      <c r="B15" s="23" t="s">
        <v>35</v>
      </c>
      <c r="C15" s="21"/>
      <c r="D15" s="50" t="str">
        <f t="shared" si="0"/>
        <v/>
      </c>
      <c r="E15" s="78"/>
      <c r="F15" s="33"/>
      <c r="G15" s="58" t="str">
        <f t="shared" si="1"/>
        <v/>
      </c>
    </row>
    <row r="16" spans="1:9" ht="30.75" customHeight="1" x14ac:dyDescent="0.15">
      <c r="A16" s="53">
        <v>11</v>
      </c>
      <c r="B16" s="23" t="s">
        <v>35</v>
      </c>
      <c r="C16" s="21"/>
      <c r="D16" s="50" t="str">
        <f t="shared" si="0"/>
        <v/>
      </c>
      <c r="E16" s="33"/>
      <c r="F16" s="33"/>
      <c r="G16" s="58" t="str">
        <f t="shared" si="1"/>
        <v/>
      </c>
    </row>
    <row r="17" spans="1:9" ht="30.75" customHeight="1" x14ac:dyDescent="0.15">
      <c r="A17" s="54">
        <v>12</v>
      </c>
      <c r="B17" s="23" t="s">
        <v>35</v>
      </c>
      <c r="C17" s="24"/>
      <c r="D17" s="51" t="str">
        <f t="shared" si="0"/>
        <v/>
      </c>
      <c r="E17" s="33"/>
      <c r="F17" s="33"/>
      <c r="G17" s="58" t="str">
        <f t="shared" si="1"/>
        <v/>
      </c>
    </row>
    <row r="18" spans="1:9" ht="30.75" customHeight="1" x14ac:dyDescent="0.15">
      <c r="A18" s="54">
        <v>13</v>
      </c>
      <c r="B18" s="23" t="s">
        <v>35</v>
      </c>
      <c r="C18" s="24"/>
      <c r="D18" s="51" t="str">
        <f t="shared" si="0"/>
        <v/>
      </c>
      <c r="E18" s="33"/>
      <c r="F18" s="33"/>
      <c r="G18" s="58" t="str">
        <f t="shared" si="1"/>
        <v/>
      </c>
    </row>
    <row r="19" spans="1:9" ht="30.75" customHeight="1" x14ac:dyDescent="0.15">
      <c r="A19" s="54">
        <v>14</v>
      </c>
      <c r="B19" s="23" t="s">
        <v>35</v>
      </c>
      <c r="C19" s="24"/>
      <c r="D19" s="51" t="str">
        <f t="shared" si="0"/>
        <v/>
      </c>
      <c r="E19" s="33"/>
      <c r="F19" s="33"/>
      <c r="G19" s="58" t="str">
        <f t="shared" si="1"/>
        <v/>
      </c>
    </row>
    <row r="20" spans="1:9" ht="30.75" customHeight="1" thickBot="1" x14ac:dyDescent="0.2">
      <c r="A20" s="55">
        <v>15</v>
      </c>
      <c r="B20" s="23" t="s">
        <v>35</v>
      </c>
      <c r="C20" s="24"/>
      <c r="D20" s="50" t="str">
        <f t="shared" si="0"/>
        <v/>
      </c>
      <c r="E20" s="33"/>
      <c r="F20" s="42"/>
      <c r="G20" s="59" t="str">
        <f t="shared" si="1"/>
        <v/>
      </c>
    </row>
    <row r="21" spans="1:9" ht="27" customHeight="1" thickBot="1" x14ac:dyDescent="0.2">
      <c r="A21" s="56"/>
      <c r="B21" s="44" t="s">
        <v>59</v>
      </c>
      <c r="C21" s="43" t="str">
        <f>IF(C6="","件",COUNTA(C6:C20))</f>
        <v>件</v>
      </c>
      <c r="D21" s="46"/>
      <c r="E21" s="47"/>
      <c r="F21" s="45" t="s">
        <v>58</v>
      </c>
      <c r="G21" s="26" t="str">
        <f>IF(G6="","円",SUM(G6:G20))</f>
        <v>円</v>
      </c>
    </row>
    <row r="22" spans="1:9" ht="24.75" customHeight="1" x14ac:dyDescent="0.15">
      <c r="A22" s="34" t="s">
        <v>40</v>
      </c>
      <c r="B22" s="93" t="s">
        <v>49</v>
      </c>
      <c r="C22" s="93"/>
      <c r="D22" s="93"/>
      <c r="E22" s="93"/>
      <c r="F22" s="93"/>
      <c r="G22" s="93"/>
      <c r="H22" s="3"/>
    </row>
    <row r="23" spans="1:9" s="18" customFormat="1" ht="24.95" customHeight="1" x14ac:dyDescent="0.15">
      <c r="A23" s="34" t="s">
        <v>50</v>
      </c>
      <c r="B23" s="98" t="s">
        <v>47</v>
      </c>
      <c r="C23" s="98"/>
      <c r="D23" s="98"/>
      <c r="E23" s="98"/>
      <c r="F23" s="98"/>
      <c r="G23" s="98"/>
      <c r="H23" s="25"/>
      <c r="I23" s="25"/>
    </row>
    <row r="24" spans="1:9" ht="27" customHeight="1" x14ac:dyDescent="0.15">
      <c r="A24" s="35" t="s">
        <v>51</v>
      </c>
      <c r="B24" s="97" t="s">
        <v>62</v>
      </c>
      <c r="C24" s="97"/>
      <c r="D24" s="97"/>
      <c r="E24" s="97"/>
      <c r="F24" s="97"/>
      <c r="G24" s="97"/>
    </row>
    <row r="25" spans="1:9" ht="27" customHeight="1" x14ac:dyDescent="0.15">
      <c r="A25" s="35" t="s">
        <v>52</v>
      </c>
      <c r="B25" s="92" t="s">
        <v>61</v>
      </c>
      <c r="C25" s="92"/>
      <c r="D25" s="92"/>
      <c r="E25" s="92"/>
      <c r="F25" s="92"/>
      <c r="G25" s="92"/>
    </row>
    <row r="26" spans="1:9" ht="27" customHeight="1" x14ac:dyDescent="0.15">
      <c r="A26" s="35" t="s">
        <v>53</v>
      </c>
      <c r="B26" s="92" t="s">
        <v>63</v>
      </c>
      <c r="C26" s="92"/>
      <c r="D26" s="92"/>
      <c r="E26" s="92"/>
      <c r="F26" s="92"/>
      <c r="G26" s="92"/>
    </row>
    <row r="27" spans="1:9" ht="27" customHeight="1" x14ac:dyDescent="0.15">
      <c r="A27"/>
    </row>
    <row r="28" spans="1:9" ht="27" customHeight="1" x14ac:dyDescent="0.15">
      <c r="A28"/>
    </row>
    <row r="29" spans="1:9" ht="27" customHeight="1" x14ac:dyDescent="0.15">
      <c r="A29"/>
    </row>
    <row r="30" spans="1:9" ht="27" customHeight="1" x14ac:dyDescent="0.15">
      <c r="A30"/>
    </row>
    <row r="31" spans="1:9" ht="27" customHeight="1" x14ac:dyDescent="0.15"/>
    <row r="32" spans="1:9"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sheetData>
  <sheetProtection algorithmName="SHA-512" hashValue="jefsexRTHH3MA4oK3Agxj/K8ZTD0xWzXorh0ljb6x2P9MhAsq5vCSPTiqB7OljYmPtplf9gDIyoIL5gE9ndbXg==" saltValue="RNMR227LdQF7hnDfWG1C4A==" spinCount="100000" sheet="1" objects="1" scenarios="1"/>
  <mergeCells count="10">
    <mergeCell ref="A1:C1"/>
    <mergeCell ref="B2:B3"/>
    <mergeCell ref="D2:G2"/>
    <mergeCell ref="B26:G26"/>
    <mergeCell ref="B22:G22"/>
    <mergeCell ref="D3:G3"/>
    <mergeCell ref="B24:G24"/>
    <mergeCell ref="B23:G23"/>
    <mergeCell ref="B25:G25"/>
    <mergeCell ref="D1:F1"/>
  </mergeCells>
  <phoneticPr fontId="5"/>
  <dataValidations count="3">
    <dataValidation type="custom" imeMode="halfAlpha" allowBlank="1" showInputMessage="1" showErrorMessage="1" prompt="初回加算が算定できる場合は300と入力してください。" sqref="E8:E15 E16:E20 E5:E7">
      <formula1>AND(D5=438,E5=300)</formula1>
    </dataValidation>
    <dataValidation type="custom" imeMode="halfAlpha" allowBlank="1" showInputMessage="1" showErrorMessage="1" promptTitle="委託連携加算が算定できる場合は300と入力してください。" prompt="当センターから介護保険認定情報の提供を受けた利用者について、介護予防支援業務の受託開始月にのみ算定可能。" sqref="F5:F20">
      <formula1>AND(D6=438,F6=300)</formula1>
    </dataValidation>
    <dataValidation imeMode="hiragana" allowBlank="1" showInputMessage="1" showErrorMessage="1" sqref="C6:C20"/>
  </dataValidations>
  <pageMargins left="0.25" right="0.25" top="0.75" bottom="0.75" header="0.3" footer="0.3"/>
  <pageSetup paperSize="9"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0"/>
  <sheetViews>
    <sheetView view="pageBreakPreview" zoomScaleNormal="100" zoomScaleSheetLayoutView="100" workbookViewId="0">
      <selection activeCell="H9" sqref="H9:K9"/>
    </sheetView>
  </sheetViews>
  <sheetFormatPr defaultRowHeight="14.25" x14ac:dyDescent="0.15"/>
  <cols>
    <col min="1" max="3" width="7.375" style="6" customWidth="1"/>
    <col min="4" max="4" width="8.375" style="6" customWidth="1"/>
    <col min="5" max="5" width="3.5" style="6" bestFit="1" customWidth="1"/>
    <col min="6" max="6" width="8.75" style="6" customWidth="1"/>
    <col min="7" max="7" width="9.875" style="6" customWidth="1"/>
    <col min="8" max="9" width="7.375" style="6" customWidth="1"/>
    <col min="10" max="10" width="3.5" style="6" bestFit="1" customWidth="1"/>
    <col min="11" max="12" width="7.375" style="6" customWidth="1"/>
    <col min="13" max="13" width="3.5" style="6" customWidth="1"/>
    <col min="14" max="16384" width="9" style="6"/>
  </cols>
  <sheetData>
    <row r="1" spans="1:15" s="5" customFormat="1" ht="12" customHeight="1" x14ac:dyDescent="0.15">
      <c r="A1" s="60"/>
      <c r="B1" s="61"/>
      <c r="C1" s="61"/>
      <c r="D1" s="61"/>
      <c r="E1" s="61"/>
      <c r="F1" s="61"/>
      <c r="G1" s="61"/>
      <c r="H1" s="61"/>
      <c r="I1" s="61"/>
      <c r="J1" s="61"/>
      <c r="K1" s="112"/>
      <c r="L1" s="60"/>
      <c r="M1" s="60"/>
      <c r="N1" s="7"/>
    </row>
    <row r="2" spans="1:15" s="5" customFormat="1" ht="41.25" customHeight="1" x14ac:dyDescent="0.15">
      <c r="A2" s="61"/>
      <c r="B2" s="61"/>
      <c r="C2" s="61"/>
      <c r="D2" s="61"/>
      <c r="E2" s="61"/>
      <c r="F2" s="61"/>
      <c r="G2" s="61"/>
      <c r="H2" s="61"/>
      <c r="I2" s="61"/>
      <c r="J2" s="61"/>
      <c r="K2" s="113"/>
      <c r="L2" s="61"/>
      <c r="M2" s="61"/>
      <c r="N2" s="7"/>
    </row>
    <row r="3" spans="1:15" ht="45.75" customHeight="1" x14ac:dyDescent="0.15">
      <c r="A3" s="62"/>
      <c r="B3" s="62"/>
      <c r="C3" s="63"/>
      <c r="D3" s="120" t="s">
        <v>43</v>
      </c>
      <c r="E3" s="120"/>
      <c r="F3" s="120"/>
      <c r="G3" s="120"/>
      <c r="H3" s="120"/>
      <c r="I3" s="120"/>
      <c r="J3" s="62"/>
      <c r="K3" s="62"/>
      <c r="L3" s="62"/>
      <c r="M3" s="62"/>
      <c r="N3" s="8"/>
    </row>
    <row r="4" spans="1:15" ht="46.5" customHeight="1" x14ac:dyDescent="0.25">
      <c r="A4" s="64"/>
      <c r="B4" s="62"/>
      <c r="C4" s="65" t="s">
        <v>3</v>
      </c>
      <c r="D4" s="66" t="s">
        <v>4</v>
      </c>
      <c r="E4" s="125" t="str">
        <f>H21</f>
        <v/>
      </c>
      <c r="F4" s="125"/>
      <c r="G4" s="125"/>
      <c r="H4" s="125"/>
      <c r="I4" s="125"/>
      <c r="J4" s="67" t="s">
        <v>38</v>
      </c>
      <c r="K4" s="68"/>
      <c r="L4" s="68"/>
      <c r="M4" s="60"/>
      <c r="N4" s="17"/>
      <c r="O4" s="8"/>
    </row>
    <row r="5" spans="1:15" ht="15.75" customHeight="1" x14ac:dyDescent="0.25">
      <c r="A5" s="62"/>
      <c r="B5" s="69"/>
      <c r="C5" s="70"/>
      <c r="D5" s="71"/>
      <c r="E5" s="71"/>
      <c r="F5" s="68"/>
      <c r="G5" s="68"/>
      <c r="H5" s="68"/>
      <c r="I5" s="68"/>
      <c r="J5" s="68"/>
      <c r="K5" s="68"/>
      <c r="L5" s="60"/>
      <c r="M5" s="60"/>
      <c r="N5" s="8"/>
    </row>
    <row r="6" spans="1:15" ht="18.75" customHeight="1" x14ac:dyDescent="0.15">
      <c r="A6" s="116" t="s">
        <v>5</v>
      </c>
      <c r="B6" s="116"/>
      <c r="C6" s="116"/>
      <c r="D6" s="62"/>
      <c r="E6" s="62"/>
      <c r="F6" s="62"/>
      <c r="G6" s="62"/>
      <c r="H6" s="62"/>
      <c r="I6" s="62"/>
      <c r="J6" s="62"/>
      <c r="K6" s="62"/>
      <c r="L6" s="62"/>
      <c r="M6" s="62"/>
      <c r="N6" s="8"/>
    </row>
    <row r="7" spans="1:15" ht="18.75" customHeight="1" x14ac:dyDescent="0.15">
      <c r="A7" s="62"/>
      <c r="B7" s="62" t="s">
        <v>6</v>
      </c>
      <c r="C7" s="62"/>
      <c r="D7" s="62"/>
      <c r="E7" s="62"/>
      <c r="F7" s="62"/>
      <c r="G7" s="62"/>
      <c r="H7" s="62"/>
      <c r="I7" s="62"/>
      <c r="J7" s="62"/>
      <c r="K7" s="62"/>
      <c r="L7" s="62"/>
      <c r="M7" s="62"/>
      <c r="N7" s="8"/>
    </row>
    <row r="8" spans="1:15" ht="18.75" customHeight="1" x14ac:dyDescent="0.15">
      <c r="A8" s="62"/>
      <c r="B8" s="62" t="s">
        <v>57</v>
      </c>
      <c r="C8" s="62"/>
      <c r="D8" s="62"/>
      <c r="E8" s="62"/>
      <c r="F8" s="62"/>
      <c r="G8" s="62"/>
      <c r="H8" s="62"/>
      <c r="I8" s="62"/>
      <c r="J8" s="62"/>
      <c r="K8" s="62"/>
      <c r="L8" s="62"/>
      <c r="M8" s="62"/>
      <c r="N8" s="8"/>
    </row>
    <row r="9" spans="1:15" ht="18.75" customHeight="1" x14ac:dyDescent="0.15">
      <c r="A9" s="62"/>
      <c r="B9" s="62"/>
      <c r="C9" s="62"/>
      <c r="D9" s="62"/>
      <c r="E9" s="62"/>
      <c r="F9" s="62"/>
      <c r="G9" s="62"/>
      <c r="H9" s="126" t="s">
        <v>68</v>
      </c>
      <c r="I9" s="126"/>
      <c r="J9" s="126"/>
      <c r="K9" s="126"/>
      <c r="L9" s="62"/>
      <c r="M9" s="62"/>
      <c r="N9" s="8"/>
    </row>
    <row r="10" spans="1:15" ht="21" customHeight="1" x14ac:dyDescent="0.15">
      <c r="A10" s="62"/>
      <c r="B10" s="83" t="s">
        <v>44</v>
      </c>
      <c r="C10" s="121"/>
      <c r="D10" s="121"/>
      <c r="E10" s="121"/>
      <c r="F10" s="69"/>
      <c r="G10" s="62"/>
      <c r="H10" s="62"/>
      <c r="I10" s="62"/>
      <c r="J10" s="62"/>
      <c r="K10" s="62"/>
      <c r="L10" s="62"/>
      <c r="M10" s="62"/>
      <c r="N10" s="8"/>
    </row>
    <row r="11" spans="1:15" ht="32.25" customHeight="1" x14ac:dyDescent="0.15">
      <c r="A11" s="84" t="s">
        <v>7</v>
      </c>
      <c r="B11" s="122"/>
      <c r="C11" s="122"/>
      <c r="D11" s="122"/>
      <c r="E11" s="122"/>
      <c r="F11" s="122"/>
      <c r="G11" s="122"/>
      <c r="H11" s="122"/>
      <c r="I11" s="83" t="s">
        <v>8</v>
      </c>
      <c r="J11" s="122"/>
      <c r="K11" s="122"/>
      <c r="L11" s="122"/>
      <c r="M11" s="122"/>
      <c r="N11" s="8"/>
    </row>
    <row r="12" spans="1:15" ht="32.25" customHeight="1" x14ac:dyDescent="0.15">
      <c r="A12" s="84" t="s">
        <v>9</v>
      </c>
      <c r="B12" s="123" t="str">
        <f>IF(内訳書!$D$2="","",内訳書!$D$2)</f>
        <v/>
      </c>
      <c r="C12" s="123"/>
      <c r="D12" s="123"/>
      <c r="E12" s="123"/>
      <c r="F12" s="123"/>
      <c r="G12" s="123"/>
      <c r="H12" s="123"/>
      <c r="I12" s="84"/>
      <c r="J12" s="84"/>
      <c r="K12" s="62"/>
      <c r="L12" s="62"/>
      <c r="M12" s="62"/>
      <c r="N12" s="8"/>
    </row>
    <row r="13" spans="1:15" ht="32.25" customHeight="1" x14ac:dyDescent="0.15">
      <c r="A13" s="61" t="s">
        <v>10</v>
      </c>
      <c r="B13" s="61"/>
      <c r="C13" s="124"/>
      <c r="D13" s="124"/>
      <c r="E13" s="124"/>
      <c r="F13" s="124"/>
      <c r="G13" s="124"/>
      <c r="H13" s="124"/>
      <c r="I13" s="85" t="s">
        <v>66</v>
      </c>
      <c r="J13" s="69"/>
      <c r="K13" s="69"/>
      <c r="L13" s="62"/>
      <c r="M13" s="62"/>
      <c r="N13" s="8"/>
    </row>
    <row r="14" spans="1:15" ht="30.75" customHeight="1" x14ac:dyDescent="0.15">
      <c r="A14" s="61"/>
      <c r="B14" s="61"/>
      <c r="C14" s="61"/>
      <c r="D14" s="61"/>
      <c r="E14" s="61"/>
      <c r="F14" s="61"/>
      <c r="G14" s="61"/>
      <c r="H14" s="61"/>
      <c r="I14" s="69"/>
      <c r="J14" s="69"/>
      <c r="K14" s="69"/>
      <c r="L14" s="62"/>
      <c r="M14" s="62"/>
      <c r="N14" s="8"/>
    </row>
    <row r="15" spans="1:15" ht="30.75" customHeight="1" x14ac:dyDescent="0.15">
      <c r="A15" s="119" t="str">
        <f>内訳書!D1</f>
        <v>内訳（令和　　年　　月分）</v>
      </c>
      <c r="B15" s="119"/>
      <c r="C15" s="119"/>
      <c r="D15" s="119"/>
      <c r="E15" s="119"/>
      <c r="F15" s="119"/>
      <c r="G15" s="119"/>
      <c r="H15" s="119"/>
      <c r="I15" s="119"/>
      <c r="J15" s="119"/>
      <c r="K15" s="119"/>
      <c r="L15" s="119"/>
      <c r="M15" s="119"/>
      <c r="N15" s="8"/>
    </row>
    <row r="16" spans="1:15" ht="17.25" customHeight="1" x14ac:dyDescent="0.15">
      <c r="A16" s="72"/>
      <c r="B16" s="61"/>
      <c r="C16" s="114"/>
      <c r="D16" s="114"/>
      <c r="E16" s="114"/>
      <c r="F16" s="114"/>
      <c r="G16" s="114"/>
      <c r="H16" s="114"/>
      <c r="I16" s="114"/>
      <c r="J16" s="114"/>
      <c r="K16" s="69"/>
      <c r="L16" s="62"/>
      <c r="M16" s="62"/>
      <c r="N16" s="8"/>
    </row>
    <row r="17" spans="1:14" ht="27.95" customHeight="1" x14ac:dyDescent="0.15">
      <c r="A17" s="72"/>
      <c r="B17" s="107"/>
      <c r="C17" s="108"/>
      <c r="D17" s="117" t="s">
        <v>27</v>
      </c>
      <c r="E17" s="118"/>
      <c r="F17" s="106" t="s">
        <v>11</v>
      </c>
      <c r="G17" s="106"/>
      <c r="H17" s="106" t="s">
        <v>3</v>
      </c>
      <c r="I17" s="106"/>
      <c r="J17" s="106"/>
      <c r="K17" s="69"/>
      <c r="L17" s="62"/>
      <c r="M17" s="62"/>
      <c r="N17" s="8"/>
    </row>
    <row r="18" spans="1:14" ht="27.95" customHeight="1" x14ac:dyDescent="0.15">
      <c r="A18" s="72"/>
      <c r="B18" s="105" t="s">
        <v>26</v>
      </c>
      <c r="C18" s="105"/>
      <c r="D18" s="48" t="str">
        <f>IF(内訳書!$C$6="","",COUNT(内訳書!$D$6:$D$20))</f>
        <v/>
      </c>
      <c r="E18" s="73" t="s">
        <v>41</v>
      </c>
      <c r="F18" s="115">
        <v>4420</v>
      </c>
      <c r="G18" s="115"/>
      <c r="H18" s="103" t="str">
        <f>IF(D18="","",D18*F18)</f>
        <v/>
      </c>
      <c r="I18" s="104"/>
      <c r="J18" s="74" t="s">
        <v>42</v>
      </c>
      <c r="K18" s="69"/>
      <c r="L18" s="62"/>
      <c r="M18" s="62"/>
      <c r="N18" s="8"/>
    </row>
    <row r="19" spans="1:14" ht="27.95" customHeight="1" x14ac:dyDescent="0.15">
      <c r="A19" s="72"/>
      <c r="B19" s="105" t="s">
        <v>12</v>
      </c>
      <c r="C19" s="105"/>
      <c r="D19" s="48" t="str">
        <f>IF(内訳書!$C$6="","",COUNT(内訳書!$E$6:$E$20))</f>
        <v/>
      </c>
      <c r="E19" s="73" t="s">
        <v>41</v>
      </c>
      <c r="F19" s="115">
        <v>3000</v>
      </c>
      <c r="G19" s="115"/>
      <c r="H19" s="103" t="str">
        <f>IF(D19="","",D19*F19)</f>
        <v/>
      </c>
      <c r="I19" s="104"/>
      <c r="J19" s="74" t="s">
        <v>42</v>
      </c>
      <c r="K19" s="69"/>
      <c r="L19" s="62"/>
      <c r="M19" s="62"/>
      <c r="N19" s="8"/>
    </row>
    <row r="20" spans="1:14" ht="27.95" customHeight="1" x14ac:dyDescent="0.15">
      <c r="A20" s="72"/>
      <c r="B20" s="105" t="s">
        <v>45</v>
      </c>
      <c r="C20" s="105"/>
      <c r="D20" s="48" t="str">
        <f>IF(内訳書!$C$6="","",COUNT(内訳書!$F$6:$F$20))</f>
        <v/>
      </c>
      <c r="E20" s="73" t="s">
        <v>41</v>
      </c>
      <c r="F20" s="115">
        <v>3000</v>
      </c>
      <c r="G20" s="115"/>
      <c r="H20" s="103" t="str">
        <f>IF(D20="","",D20*F20)</f>
        <v/>
      </c>
      <c r="I20" s="104"/>
      <c r="J20" s="74" t="s">
        <v>42</v>
      </c>
      <c r="K20" s="69"/>
      <c r="L20" s="62"/>
      <c r="M20" s="62"/>
      <c r="N20" s="8"/>
    </row>
    <row r="21" spans="1:14" ht="27.95" customHeight="1" x14ac:dyDescent="0.15">
      <c r="A21" s="72"/>
      <c r="B21" s="100" t="s">
        <v>28</v>
      </c>
      <c r="C21" s="101"/>
      <c r="D21" s="101"/>
      <c r="E21" s="101"/>
      <c r="F21" s="101"/>
      <c r="G21" s="102"/>
      <c r="H21" s="103" t="str">
        <f>IF(H18="","",SUM(H18:I20))</f>
        <v/>
      </c>
      <c r="I21" s="104"/>
      <c r="J21" s="74" t="s">
        <v>42</v>
      </c>
      <c r="K21" s="69"/>
      <c r="L21" s="62"/>
      <c r="M21" s="62"/>
      <c r="N21" s="8"/>
    </row>
    <row r="22" spans="1:14" ht="21.75" customHeight="1" x14ac:dyDescent="0.15">
      <c r="A22" s="72"/>
      <c r="B22" s="60"/>
      <c r="C22" s="60"/>
      <c r="D22" s="75"/>
      <c r="E22" s="75"/>
      <c r="F22" s="75"/>
      <c r="G22" s="75"/>
      <c r="H22" s="76"/>
      <c r="I22" s="76"/>
      <c r="J22" s="76"/>
      <c r="K22" s="69"/>
      <c r="L22" s="62"/>
      <c r="M22" s="62"/>
      <c r="N22" s="8"/>
    </row>
    <row r="23" spans="1:14" ht="21" customHeight="1" x14ac:dyDescent="0.15">
      <c r="A23" s="62" t="s">
        <v>13</v>
      </c>
      <c r="B23" s="62"/>
      <c r="C23" s="62"/>
      <c r="D23" s="62"/>
      <c r="E23" s="62"/>
      <c r="F23" s="62"/>
      <c r="G23" s="62"/>
      <c r="H23" s="62"/>
      <c r="I23" s="62"/>
      <c r="J23" s="62"/>
      <c r="K23" s="62"/>
      <c r="L23" s="62"/>
      <c r="M23" s="62"/>
      <c r="N23" s="8"/>
    </row>
    <row r="24" spans="1:14" ht="18" customHeight="1" x14ac:dyDescent="0.15">
      <c r="A24" s="62"/>
      <c r="B24" s="62"/>
      <c r="C24" s="62"/>
      <c r="D24" s="62"/>
      <c r="E24" s="62"/>
      <c r="F24" s="62"/>
      <c r="G24" s="62"/>
      <c r="H24" s="62"/>
      <c r="I24" s="62"/>
      <c r="J24" s="62"/>
      <c r="K24" s="62"/>
      <c r="L24" s="62"/>
      <c r="M24" s="62"/>
      <c r="N24" s="8"/>
    </row>
    <row r="25" spans="1:14" ht="33" customHeight="1" x14ac:dyDescent="0.15">
      <c r="A25" s="110" t="s">
        <v>14</v>
      </c>
      <c r="B25" s="110" t="s">
        <v>15</v>
      </c>
      <c r="C25" s="110"/>
      <c r="D25" s="127"/>
      <c r="E25" s="127"/>
      <c r="F25" s="127"/>
      <c r="G25" s="127"/>
      <c r="H25" s="110" t="s">
        <v>16</v>
      </c>
      <c r="I25" s="110"/>
      <c r="J25" s="127"/>
      <c r="K25" s="127"/>
      <c r="L25" s="127"/>
      <c r="M25" s="127"/>
      <c r="N25" s="8"/>
    </row>
    <row r="26" spans="1:14" ht="35.25" customHeight="1" x14ac:dyDescent="0.15">
      <c r="A26" s="110"/>
      <c r="B26" s="110" t="s">
        <v>17</v>
      </c>
      <c r="C26" s="110"/>
      <c r="D26" s="127" t="s">
        <v>64</v>
      </c>
      <c r="E26" s="127"/>
      <c r="F26" s="127"/>
      <c r="G26" s="13" t="s">
        <v>18</v>
      </c>
      <c r="H26" s="129"/>
      <c r="I26" s="129"/>
      <c r="J26" s="129"/>
      <c r="K26" s="129"/>
      <c r="L26" s="129"/>
      <c r="M26" s="129"/>
      <c r="N26" s="8"/>
    </row>
    <row r="27" spans="1:14" ht="40.5" customHeight="1" x14ac:dyDescent="0.15">
      <c r="A27" s="110"/>
      <c r="B27" s="110" t="s">
        <v>19</v>
      </c>
      <c r="C27" s="110"/>
      <c r="D27" s="127"/>
      <c r="E27" s="127"/>
      <c r="F27" s="127"/>
      <c r="G27" s="13" t="s">
        <v>20</v>
      </c>
      <c r="H27" s="128"/>
      <c r="I27" s="128"/>
      <c r="J27" s="128"/>
      <c r="K27" s="128"/>
      <c r="L27" s="128"/>
      <c r="M27" s="128"/>
      <c r="N27" s="8"/>
    </row>
    <row r="28" spans="1:14" x14ac:dyDescent="0.15">
      <c r="A28" s="8"/>
      <c r="B28" s="8"/>
      <c r="C28" s="8"/>
      <c r="D28" s="8"/>
      <c r="E28" s="8"/>
      <c r="F28" s="8"/>
      <c r="G28" s="8"/>
      <c r="H28" s="8"/>
      <c r="I28" s="8"/>
      <c r="J28" s="8"/>
      <c r="K28" s="8"/>
      <c r="L28" s="8"/>
      <c r="M28" s="8"/>
      <c r="N28" s="8"/>
    </row>
    <row r="29" spans="1:14" x14ac:dyDescent="0.15">
      <c r="A29" s="8"/>
      <c r="B29" s="8"/>
      <c r="C29" s="8"/>
      <c r="D29" s="8"/>
      <c r="E29" s="8"/>
      <c r="F29" s="109" t="s">
        <v>21</v>
      </c>
      <c r="G29" s="110" t="s">
        <v>22</v>
      </c>
      <c r="H29" s="110"/>
      <c r="I29" s="110" t="s">
        <v>23</v>
      </c>
      <c r="J29" s="110"/>
      <c r="K29" s="27" t="s">
        <v>24</v>
      </c>
      <c r="L29" s="27" t="s">
        <v>25</v>
      </c>
      <c r="M29" s="28"/>
      <c r="N29" s="8"/>
    </row>
    <row r="30" spans="1:14" ht="45.75" customHeight="1" x14ac:dyDescent="0.15">
      <c r="A30" s="8"/>
      <c r="B30" s="8"/>
      <c r="C30" s="8"/>
      <c r="D30" s="8"/>
      <c r="E30" s="8"/>
      <c r="F30" s="110"/>
      <c r="G30" s="111" t="s">
        <v>29</v>
      </c>
      <c r="H30" s="111"/>
      <c r="I30" s="110" t="s">
        <v>30</v>
      </c>
      <c r="J30" s="110"/>
      <c r="K30" s="9"/>
      <c r="L30" s="9"/>
      <c r="M30" s="7"/>
      <c r="N30" s="8"/>
    </row>
  </sheetData>
  <sheetProtection algorithmName="SHA-512" hashValue="O5iy2Wi+qzNccpi00sz8GD8497rUni/LpmQ6ecGk0zgCjchWIE2jnX0v094wnX/293zJHDpTeySVrZ9iBPcKFQ==" saltValue="EnxNe+J/svwZ7lQi40zNhA==" spinCount="100000" sheet="1" objects="1" scenarios="1"/>
  <mergeCells count="43">
    <mergeCell ref="A25:A27"/>
    <mergeCell ref="B25:C25"/>
    <mergeCell ref="E4:I4"/>
    <mergeCell ref="H9:K9"/>
    <mergeCell ref="D26:F26"/>
    <mergeCell ref="D25:G25"/>
    <mergeCell ref="B20:C20"/>
    <mergeCell ref="B26:C26"/>
    <mergeCell ref="B27:C27"/>
    <mergeCell ref="D27:F27"/>
    <mergeCell ref="H27:M27"/>
    <mergeCell ref="H21:I21"/>
    <mergeCell ref="J25:M25"/>
    <mergeCell ref="H25:I25"/>
    <mergeCell ref="H26:M26"/>
    <mergeCell ref="F20:G20"/>
    <mergeCell ref="K1:K2"/>
    <mergeCell ref="C16:J16"/>
    <mergeCell ref="F17:G17"/>
    <mergeCell ref="F18:G18"/>
    <mergeCell ref="F19:G19"/>
    <mergeCell ref="A6:C6"/>
    <mergeCell ref="D17:E17"/>
    <mergeCell ref="A15:M15"/>
    <mergeCell ref="D3:I3"/>
    <mergeCell ref="H18:I18"/>
    <mergeCell ref="H19:I19"/>
    <mergeCell ref="C10:E10"/>
    <mergeCell ref="B11:H11"/>
    <mergeCell ref="J11:M11"/>
    <mergeCell ref="B12:H12"/>
    <mergeCell ref="C13:H13"/>
    <mergeCell ref="F29:F30"/>
    <mergeCell ref="G29:H29"/>
    <mergeCell ref="I29:J29"/>
    <mergeCell ref="G30:H30"/>
    <mergeCell ref="I30:J30"/>
    <mergeCell ref="B21:G21"/>
    <mergeCell ref="H20:I20"/>
    <mergeCell ref="B19:C19"/>
    <mergeCell ref="H17:J17"/>
    <mergeCell ref="B17:C17"/>
    <mergeCell ref="B18:C18"/>
  </mergeCells>
  <phoneticPr fontId="5"/>
  <dataValidations count="6">
    <dataValidation allowBlank="1" showInputMessage="1" showErrorMessage="1" prompt="内訳書を入力すると件数や金額が反映されます。" sqref="E4:I4 D18:D20 H18:I21"/>
    <dataValidation allowBlank="1" showInputMessage="1" showErrorMessage="1" prompt="年月日は空欄のまま提出してください。" sqref="H9:K9"/>
    <dataValidation allowBlank="1" showInputMessage="1" showErrorMessage="1" prompt="内訳書の「内訳（　年　月分）」を入力すると反映されます。" sqref="A15:M15"/>
    <dataValidation type="list" allowBlank="1" showInputMessage="1" showErrorMessage="1" prompt="「普通」か「当座」を選択してください。" sqref="D26:F26">
      <formula1>"普通　・　当座,普通,当座"</formula1>
    </dataValidation>
    <dataValidation imeMode="halfAlpha" allowBlank="1" showInputMessage="1" showErrorMessage="1" sqref="C10:E10 J11:M11"/>
    <dataValidation allowBlank="1" showInputMessage="1" showErrorMessage="1" prompt="内訳書の「事業所運営母体の法人名」を入力すると反映されます。" sqref="B12:H12"/>
  </dataValidations>
  <printOptions horizontalCentered="1" verticalCentered="1"/>
  <pageMargins left="0.6692913385826772" right="0.70866141732283472" top="0.98425196850393704" bottom="0.70866141732283472"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内訳書</vt:lpstr>
      <vt:lpstr>請求書（！まず内訳書を入力してください！）</vt:lpstr>
      <vt:lpstr>'請求書（！まず内訳書を入力してください！）'!Print_Area</vt:lpstr>
      <vt:lpstr>内訳書!Print_Area</vt:lpstr>
    </vt:vector>
  </TitlesOfParts>
  <Company>荒尾市役所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iwashita-kazutaka</dc:creator>
  <cp:lastModifiedBy>髙木　大地</cp:lastModifiedBy>
  <cp:lastPrinted>2021-04-05T09:16:50Z</cp:lastPrinted>
  <dcterms:created xsi:type="dcterms:W3CDTF">2006-05-25T05:26:23Z</dcterms:created>
  <dcterms:modified xsi:type="dcterms:W3CDTF">2024-04-25T11:33:15Z</dcterms:modified>
</cp:coreProperties>
</file>